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6000_COMM_AFF_CORPO\16400_Sites_internet et médias sociaux\16451_DocsWEB-2\Cartes-statistiques\Tableaux_stats\Économie\"/>
    </mc:Choice>
  </mc:AlternateContent>
  <bookViews>
    <workbookView xWindow="0" yWindow="0" windowWidth="23040" windowHeight="9396"/>
  </bookViews>
  <sheets>
    <sheet name="Feuil2" sheetId="1" r:id="rId1"/>
  </sheets>
  <externalReferences>
    <externalReference r:id="rId2"/>
    <externalReference r:id="rId3"/>
  </externalReferences>
  <definedNames>
    <definedName name="_Parse_In" hidden="1">'[1]1991 Terres'!#REF!</definedName>
    <definedName name="_Parse_In2" hidden="1">'[2]1991 Terres'!#REF!</definedName>
    <definedName name="_Parse_Out" hidden="1">'[1]1991 Terres'!#REF!</definedName>
    <definedName name="_Parse_Out2" hidden="1">'[2]1991 Terres'!#REF!</definedName>
    <definedName name="_xlnm.Print_Area" localSheetId="0">Feuil2!$A$1:$P$38</definedName>
  </definedNames>
  <calcPr calcId="152511"/>
</workbook>
</file>

<file path=xl/calcChain.xml><?xml version="1.0" encoding="utf-8"?>
<calcChain xmlns="http://schemas.openxmlformats.org/spreadsheetml/2006/main">
  <c r="P29" i="1" l="1"/>
  <c r="P27" i="1" l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F34" i="1" l="1"/>
  <c r="J34" i="1"/>
  <c r="N34" i="1"/>
  <c r="B34" i="1"/>
  <c r="C34" i="1"/>
  <c r="G34" i="1"/>
  <c r="K34" i="1"/>
  <c r="O34" i="1"/>
  <c r="D34" i="1"/>
  <c r="H34" i="1"/>
  <c r="L34" i="1"/>
  <c r="E34" i="1"/>
  <c r="I34" i="1"/>
  <c r="P34" i="1"/>
  <c r="M34" i="1"/>
</calcChain>
</file>

<file path=xl/sharedStrings.xml><?xml version="1.0" encoding="utf-8"?>
<sst xmlns="http://schemas.openxmlformats.org/spreadsheetml/2006/main" count="84" uniqueCount="55">
  <si>
    <t>Municipalités</t>
  </si>
  <si>
    <t>Agricul-ture, foreste-rie, pêche et chasse</t>
  </si>
  <si>
    <t>Extraction minière, de pétrole, de gaz et services publics*</t>
  </si>
  <si>
    <t xml:space="preserve">  Cons-truction</t>
  </si>
  <si>
    <t xml:space="preserve">  Fabri-cation</t>
  </si>
  <si>
    <t>Com-merces**</t>
  </si>
  <si>
    <t>Trans-port et entrepo-sage</t>
  </si>
  <si>
    <t>Finances et assu-rances</t>
  </si>
  <si>
    <t>Services profes-sionnels, scientifiques et techniques</t>
  </si>
  <si>
    <t>Enseign-ement</t>
  </si>
  <si>
    <t>Santé et assis-tance sociale</t>
  </si>
  <si>
    <t>Héberge-ment et restau-ration</t>
  </si>
  <si>
    <t>Culture, arts et specta-cles***</t>
  </si>
  <si>
    <t>Adminis-tration publique</t>
  </si>
  <si>
    <t>Autres****</t>
  </si>
  <si>
    <t>TOTAL</t>
  </si>
  <si>
    <t>Agglomération de Québec</t>
  </si>
  <si>
    <t>Québec</t>
  </si>
  <si>
    <t>L'Ancienne-Lorette</t>
  </si>
  <si>
    <t>Saint-Augustin-de-Desmaures</t>
  </si>
  <si>
    <t>Lévis</t>
  </si>
  <si>
    <t>MRC de La Jacques-Cartier</t>
  </si>
  <si>
    <t>Fossambault-sur-le-Lac</t>
  </si>
  <si>
    <t>Lac-Beauport</t>
  </si>
  <si>
    <t>Lac-Delage</t>
  </si>
  <si>
    <t>Lac-Saint-Joseph</t>
  </si>
  <si>
    <t>n/d</t>
  </si>
  <si>
    <t>Sainte-Brigitte-de-Laval</t>
  </si>
  <si>
    <t>Sainte-Catherine-de-la-Jacques-Cartier</t>
  </si>
  <si>
    <t>Saint-Gabriel-de-Valcartier</t>
  </si>
  <si>
    <t>Shannon</t>
  </si>
  <si>
    <t>Stoneham-et-Tewkesbury</t>
  </si>
  <si>
    <t>MRC de La Côte-de-Beaupré</t>
  </si>
  <si>
    <t>Beaupré</t>
  </si>
  <si>
    <t>Boischatel</t>
  </si>
  <si>
    <t>Château-Richer</t>
  </si>
  <si>
    <t>L'Ange-Gardien</t>
  </si>
  <si>
    <t>Sainte-Anne-de-Beaupré</t>
  </si>
  <si>
    <t>Saint-Ferréol-les-Neiges</t>
  </si>
  <si>
    <t>Saint-Joachim</t>
  </si>
  <si>
    <t>Saint-Tite-des-Caps</t>
  </si>
  <si>
    <t>MRC de L'Île-d'Orléans</t>
  </si>
  <si>
    <t>Sainte-Famille</t>
  </si>
  <si>
    <t>Sainte-Pétronille</t>
  </si>
  <si>
    <t>Saint-François-de-l'Île-d'Orléans</t>
  </si>
  <si>
    <t>Saint-Jean-de-l'Île-d'Orléans</t>
  </si>
  <si>
    <t>Saint-Laurent-de-l'Île-d'Orléans</t>
  </si>
  <si>
    <t>Saint-Pierre-de-l'Île-d'Orléans</t>
  </si>
  <si>
    <t>Communauté métropolitaine de Québec</t>
  </si>
  <si>
    <t>*Regroupement des codes SCIAN 21 et 22</t>
  </si>
  <si>
    <t>*Regroupement des codes SCIAN 41, 44 et 45</t>
  </si>
  <si>
    <t>***Regrooupement des codes SCIAN 51 et 71</t>
  </si>
  <si>
    <t>****Regroupement des codes SCIAN 53, 55, 56 et 81</t>
  </si>
  <si>
    <t>Source : Statistique Canada, Enquête nationale auprès des ménages 2011, C0-1415. Mise en garde : les municipalités suivantes ont des taux global de non réponse (TGN) à l'enquête nationale auprès des ménages de plus de 40% : Saint-Laurent-de-l'Île-d'Orléans, Saint-Pierre-de-L'Île-d'Orléans, Stoneham-et-Tewksbury, Shannon, Château-Richer, Saint-Tite-des-Caps, Saint-Ferréol-les-Neiges. À titre comparatif, l'ensemble du Québec a un TGN de 22,4%. Les comparaisons avec les données du recensement de 2001 et 2006 doivent donc être faites avec prudence pour ces municipalités.</t>
  </si>
  <si>
    <t>Emplois total au lieu de travail par secteurs d'activité sur le territoire des municipalités de la Communauté métropolitaine de Québec en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</si>
</sst>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0" fontId="3" fillId="3" borderId="1" xfId="2" applyFont="1" applyFill="1" applyBorder="1" applyAlignment="1">
      <alignment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vertical="center" wrapText="1"/>
    </xf>
    <xf numFmtId="3" fontId="3" fillId="4" borderId="1" xfId="2" applyNumberFormat="1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vertical="center" wrapText="1"/>
    </xf>
    <xf numFmtId="3" fontId="3" fillId="5" borderId="1" xfId="2" applyNumberFormat="1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vertical="center" wrapText="1"/>
    </xf>
    <xf numFmtId="3" fontId="3" fillId="6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7" borderId="1" xfId="0" applyFont="1" applyFill="1" applyBorder="1" applyAlignment="1">
      <alignment horizontal="left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vertical="center"/>
    </xf>
    <xf numFmtId="0" fontId="1" fillId="0" borderId="0" xfId="0" applyFont="1"/>
    <xf numFmtId="0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wrapText="1"/>
    </xf>
  </cellXfs>
  <cellStyles count="5">
    <cellStyle name="Milliers 2" xfId="3"/>
    <cellStyle name="Normal" xfId="0" builtinId="0"/>
    <cellStyle name="Normal 2" xfId="4"/>
    <cellStyle name="Normal_Analyse" xfId="2"/>
    <cellStyle name="Normal_Feuil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AGEMAR\Local%20Settings\Temporary%20Internet%20Files\OLKB5\Agriculture_Donn&#233;es%20historiqu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GEMAR\Local%20Settings\Temporary%20Internet%20Files\OLKB5\Agriculture_Donn&#233;es%20historiqu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NTE DE LICENCE"/>
      <sheetName val="LICENCE AGREEMENT"/>
      <sheetName val="2001 Terres"/>
      <sheetName val="2001 Volaille"/>
      <sheetName val="1996 Terres"/>
      <sheetName val="1996 Volaille"/>
      <sheetName val="1991 Terres"/>
      <sheetName val="1991 Volai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NTE DE LICENCE"/>
      <sheetName val="LICENCE AGREEMENT"/>
      <sheetName val="2001 Terres"/>
      <sheetName val="2001 Volaille"/>
      <sheetName val="1996 Terres"/>
      <sheetName val="1996 Volaille"/>
      <sheetName val="1991 Terres"/>
      <sheetName val="1991 Volai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topLeftCell="C1" zoomScale="90" zoomScaleNormal="90" workbookViewId="0">
      <selection activeCell="P34" sqref="P34"/>
    </sheetView>
  </sheetViews>
  <sheetFormatPr baseColWidth="10" defaultRowHeight="14.4" x14ac:dyDescent="0.3"/>
  <cols>
    <col min="1" max="1" width="40.6640625" customWidth="1"/>
    <col min="2" max="2" width="14.44140625" style="20" customWidth="1"/>
    <col min="3" max="3" width="17.5546875" style="20" customWidth="1"/>
    <col min="4" max="7" width="11.44140625" style="21" customWidth="1"/>
    <col min="8" max="16" width="11.44140625" style="20" customWidth="1"/>
    <col min="17" max="21" width="11.44140625" customWidth="1"/>
  </cols>
  <sheetData>
    <row r="1" spans="1:16" x14ac:dyDescent="0.3">
      <c r="A1" s="27" t="s">
        <v>54</v>
      </c>
    </row>
    <row r="2" spans="1:16" ht="67.5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16.5" customHeight="1" x14ac:dyDescent="0.3">
      <c r="A3" s="3" t="s">
        <v>16</v>
      </c>
      <c r="B3" s="4">
        <f>SUM(B4:B6)</f>
        <v>805</v>
      </c>
      <c r="C3" s="4">
        <f t="shared" ref="C3:P3" si="0">SUM(C4:C6)</f>
        <v>2275</v>
      </c>
      <c r="D3" s="4">
        <f t="shared" si="0"/>
        <v>9550</v>
      </c>
      <c r="E3" s="4">
        <f t="shared" si="0"/>
        <v>19885</v>
      </c>
      <c r="F3" s="4">
        <f t="shared" si="0"/>
        <v>51495</v>
      </c>
      <c r="G3" s="4">
        <f t="shared" si="0"/>
        <v>10330</v>
      </c>
      <c r="H3" s="4">
        <f t="shared" si="0"/>
        <v>14455</v>
      </c>
      <c r="I3" s="4">
        <f t="shared" si="0"/>
        <v>25555</v>
      </c>
      <c r="J3" s="4">
        <f t="shared" si="0"/>
        <v>24460</v>
      </c>
      <c r="K3" s="4">
        <f t="shared" si="0"/>
        <v>45775</v>
      </c>
      <c r="L3" s="4">
        <f t="shared" si="0"/>
        <v>23030</v>
      </c>
      <c r="M3" s="4">
        <f t="shared" si="0"/>
        <v>10835</v>
      </c>
      <c r="N3" s="4">
        <f t="shared" si="0"/>
        <v>47205</v>
      </c>
      <c r="O3" s="4">
        <f t="shared" si="0"/>
        <v>29685</v>
      </c>
      <c r="P3" s="4">
        <f t="shared" si="0"/>
        <v>315335</v>
      </c>
    </row>
    <row r="4" spans="1:16" ht="15" customHeight="1" x14ac:dyDescent="0.3">
      <c r="A4" s="5" t="s">
        <v>17</v>
      </c>
      <c r="B4" s="6">
        <v>720</v>
      </c>
      <c r="C4" s="6">
        <v>2255</v>
      </c>
      <c r="D4" s="6">
        <v>8795</v>
      </c>
      <c r="E4" s="6">
        <v>17545</v>
      </c>
      <c r="F4" s="6">
        <v>48880</v>
      </c>
      <c r="G4" s="6">
        <v>10020</v>
      </c>
      <c r="H4" s="6">
        <v>14210</v>
      </c>
      <c r="I4" s="6">
        <v>25185</v>
      </c>
      <c r="J4" s="6">
        <v>23560</v>
      </c>
      <c r="K4" s="6">
        <v>44595</v>
      </c>
      <c r="L4" s="6">
        <v>22200</v>
      </c>
      <c r="M4" s="7">
        <v>10605</v>
      </c>
      <c r="N4" s="6">
        <v>46965</v>
      </c>
      <c r="O4" s="6">
        <v>28435</v>
      </c>
      <c r="P4" s="8">
        <v>303965</v>
      </c>
    </row>
    <row r="5" spans="1:16" ht="15" customHeight="1" x14ac:dyDescent="0.3">
      <c r="A5" s="5" t="s">
        <v>18</v>
      </c>
      <c r="B5" s="6">
        <v>0</v>
      </c>
      <c r="C5" s="6">
        <v>0</v>
      </c>
      <c r="D5" s="6">
        <v>390</v>
      </c>
      <c r="E5" s="6">
        <v>80</v>
      </c>
      <c r="F5" s="6">
        <v>1335</v>
      </c>
      <c r="G5" s="6">
        <v>105</v>
      </c>
      <c r="H5" s="6">
        <v>130</v>
      </c>
      <c r="I5" s="6">
        <v>105</v>
      </c>
      <c r="J5" s="6">
        <v>320</v>
      </c>
      <c r="K5" s="6">
        <v>410</v>
      </c>
      <c r="L5" s="6">
        <v>555</v>
      </c>
      <c r="M5" s="7">
        <v>105</v>
      </c>
      <c r="N5" s="6">
        <v>80</v>
      </c>
      <c r="O5" s="6">
        <v>670</v>
      </c>
      <c r="P5" s="8">
        <v>4290</v>
      </c>
    </row>
    <row r="6" spans="1:16" ht="15" customHeight="1" x14ac:dyDescent="0.3">
      <c r="A6" s="5" t="s">
        <v>19</v>
      </c>
      <c r="B6" s="6">
        <v>85</v>
      </c>
      <c r="C6" s="6">
        <v>20</v>
      </c>
      <c r="D6" s="6">
        <v>365</v>
      </c>
      <c r="E6" s="6">
        <v>2260</v>
      </c>
      <c r="F6" s="6">
        <v>1280</v>
      </c>
      <c r="G6" s="6">
        <v>205</v>
      </c>
      <c r="H6" s="6">
        <v>115</v>
      </c>
      <c r="I6" s="6">
        <v>265</v>
      </c>
      <c r="J6" s="6">
        <v>580</v>
      </c>
      <c r="K6" s="6">
        <v>770</v>
      </c>
      <c r="L6" s="6">
        <v>275</v>
      </c>
      <c r="M6" s="7">
        <v>125</v>
      </c>
      <c r="N6" s="6">
        <v>160</v>
      </c>
      <c r="O6" s="6">
        <v>580</v>
      </c>
      <c r="P6" s="8">
        <v>7080</v>
      </c>
    </row>
    <row r="7" spans="1:16" ht="15" customHeight="1" x14ac:dyDescent="0.3">
      <c r="A7" s="9" t="s">
        <v>20</v>
      </c>
      <c r="B7" s="10">
        <v>520</v>
      </c>
      <c r="C7" s="10">
        <v>340</v>
      </c>
      <c r="D7" s="10">
        <v>2600</v>
      </c>
      <c r="E7" s="10">
        <v>6715</v>
      </c>
      <c r="F7" s="10">
        <v>10535</v>
      </c>
      <c r="G7" s="10">
        <v>2010</v>
      </c>
      <c r="H7" s="10">
        <v>6540</v>
      </c>
      <c r="I7" s="10">
        <v>2860</v>
      </c>
      <c r="J7" s="10">
        <v>4190</v>
      </c>
      <c r="K7" s="10">
        <v>7880</v>
      </c>
      <c r="L7" s="10">
        <v>3520</v>
      </c>
      <c r="M7" s="10">
        <v>1050</v>
      </c>
      <c r="N7" s="10">
        <v>2755</v>
      </c>
      <c r="O7" s="10">
        <v>4910</v>
      </c>
      <c r="P7" s="10">
        <v>56430</v>
      </c>
    </row>
    <row r="8" spans="1:16" ht="15" customHeight="1" x14ac:dyDescent="0.3">
      <c r="A8" s="11" t="s">
        <v>21</v>
      </c>
      <c r="B8" s="12">
        <f>SUM(B9:B17)</f>
        <v>140</v>
      </c>
      <c r="C8" s="12">
        <f t="shared" ref="C8:P8" si="1">SUM(C9:C17)</f>
        <v>0</v>
      </c>
      <c r="D8" s="12">
        <f t="shared" si="1"/>
        <v>330</v>
      </c>
      <c r="E8" s="12">
        <f t="shared" si="1"/>
        <v>400</v>
      </c>
      <c r="F8" s="12">
        <f t="shared" si="1"/>
        <v>790</v>
      </c>
      <c r="G8" s="12">
        <f t="shared" si="1"/>
        <v>135</v>
      </c>
      <c r="H8" s="12">
        <f t="shared" si="1"/>
        <v>50</v>
      </c>
      <c r="I8" s="12">
        <f t="shared" si="1"/>
        <v>435</v>
      </c>
      <c r="J8" s="12">
        <f t="shared" si="1"/>
        <v>625</v>
      </c>
      <c r="K8" s="12">
        <f t="shared" si="1"/>
        <v>585</v>
      </c>
      <c r="L8" s="12">
        <f t="shared" si="1"/>
        <v>725</v>
      </c>
      <c r="M8" s="12">
        <f t="shared" si="1"/>
        <v>345</v>
      </c>
      <c r="N8" s="12">
        <f t="shared" si="1"/>
        <v>6825</v>
      </c>
      <c r="O8" s="12">
        <f t="shared" si="1"/>
        <v>575</v>
      </c>
      <c r="P8" s="12">
        <f t="shared" si="1"/>
        <v>12330</v>
      </c>
    </row>
    <row r="9" spans="1:16" ht="15" customHeight="1" x14ac:dyDescent="0.3">
      <c r="A9" s="5" t="s">
        <v>22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55</v>
      </c>
      <c r="J9" s="6">
        <v>0</v>
      </c>
      <c r="K9" s="6">
        <v>0</v>
      </c>
      <c r="L9" s="6">
        <v>0</v>
      </c>
      <c r="M9" s="7">
        <v>0</v>
      </c>
      <c r="N9" s="6">
        <v>0</v>
      </c>
      <c r="O9" s="6">
        <v>0</v>
      </c>
      <c r="P9" s="8">
        <v>80</v>
      </c>
    </row>
    <row r="10" spans="1:16" ht="15" customHeight="1" x14ac:dyDescent="0.3">
      <c r="A10" s="5" t="s">
        <v>23</v>
      </c>
      <c r="B10" s="6">
        <v>0</v>
      </c>
      <c r="C10" s="6">
        <v>0</v>
      </c>
      <c r="D10" s="6">
        <v>90</v>
      </c>
      <c r="E10" s="6">
        <v>65</v>
      </c>
      <c r="F10" s="6">
        <v>115</v>
      </c>
      <c r="G10" s="6">
        <v>30</v>
      </c>
      <c r="H10" s="6">
        <v>30</v>
      </c>
      <c r="I10" s="6">
        <v>150</v>
      </c>
      <c r="J10" s="6">
        <v>95</v>
      </c>
      <c r="K10" s="6">
        <v>95</v>
      </c>
      <c r="L10" s="6">
        <v>230</v>
      </c>
      <c r="M10" s="7">
        <v>100</v>
      </c>
      <c r="N10" s="6">
        <v>95</v>
      </c>
      <c r="O10" s="6">
        <v>130</v>
      </c>
      <c r="P10" s="8">
        <v>1235</v>
      </c>
    </row>
    <row r="11" spans="1:16" ht="15" customHeight="1" x14ac:dyDescent="0.3">
      <c r="A11" s="5" t="s">
        <v>24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50</v>
      </c>
      <c r="J11" s="6">
        <v>0</v>
      </c>
      <c r="K11" s="6">
        <v>0</v>
      </c>
      <c r="L11" s="6">
        <v>65</v>
      </c>
      <c r="M11" s="7">
        <v>0</v>
      </c>
      <c r="N11" s="6">
        <v>0</v>
      </c>
      <c r="O11" s="6">
        <v>0</v>
      </c>
      <c r="P11" s="8">
        <v>195</v>
      </c>
    </row>
    <row r="12" spans="1:16" ht="15" customHeight="1" x14ac:dyDescent="0.3">
      <c r="A12" s="5" t="s">
        <v>25</v>
      </c>
      <c r="B12" s="7" t="s">
        <v>26</v>
      </c>
      <c r="C12" s="7" t="s">
        <v>26</v>
      </c>
      <c r="D12" s="7" t="s">
        <v>26</v>
      </c>
      <c r="E12" s="7" t="s">
        <v>26</v>
      </c>
      <c r="F12" s="7" t="s">
        <v>26</v>
      </c>
      <c r="G12" s="7" t="s">
        <v>26</v>
      </c>
      <c r="H12" s="7" t="s">
        <v>26</v>
      </c>
      <c r="I12" s="7" t="s">
        <v>26</v>
      </c>
      <c r="J12" s="7" t="s">
        <v>26</v>
      </c>
      <c r="K12" s="7" t="s">
        <v>26</v>
      </c>
      <c r="L12" s="7" t="s">
        <v>26</v>
      </c>
      <c r="M12" s="7" t="s">
        <v>26</v>
      </c>
      <c r="N12" s="7" t="s">
        <v>26</v>
      </c>
      <c r="O12" s="7" t="s">
        <v>26</v>
      </c>
      <c r="P12" s="7" t="s">
        <v>26</v>
      </c>
    </row>
    <row r="13" spans="1:16" ht="15" customHeight="1" x14ac:dyDescent="0.3">
      <c r="A13" s="5" t="s">
        <v>27</v>
      </c>
      <c r="B13" s="6">
        <v>0</v>
      </c>
      <c r="C13" s="6">
        <v>0</v>
      </c>
      <c r="D13" s="6">
        <v>30</v>
      </c>
      <c r="E13" s="6">
        <v>55</v>
      </c>
      <c r="F13" s="6">
        <v>55</v>
      </c>
      <c r="G13" s="6">
        <v>0</v>
      </c>
      <c r="H13" s="6">
        <v>0</v>
      </c>
      <c r="I13" s="6">
        <v>15</v>
      </c>
      <c r="J13" s="6">
        <v>40</v>
      </c>
      <c r="K13" s="6">
        <v>60</v>
      </c>
      <c r="L13" s="6">
        <v>0</v>
      </c>
      <c r="M13" s="7">
        <v>25</v>
      </c>
      <c r="N13" s="6">
        <v>50</v>
      </c>
      <c r="O13" s="6">
        <v>0</v>
      </c>
      <c r="P13" s="8">
        <v>385</v>
      </c>
    </row>
    <row r="14" spans="1:16" ht="15" customHeight="1" x14ac:dyDescent="0.3">
      <c r="A14" s="5" t="s">
        <v>28</v>
      </c>
      <c r="B14" s="6">
        <v>55</v>
      </c>
      <c r="C14" s="6">
        <v>0</v>
      </c>
      <c r="D14" s="6">
        <v>70</v>
      </c>
      <c r="E14" s="6">
        <v>105</v>
      </c>
      <c r="F14" s="6">
        <v>320</v>
      </c>
      <c r="G14" s="6">
        <v>40</v>
      </c>
      <c r="H14" s="6">
        <v>0</v>
      </c>
      <c r="I14" s="6">
        <v>40</v>
      </c>
      <c r="J14" s="6">
        <v>80</v>
      </c>
      <c r="K14" s="6">
        <v>145</v>
      </c>
      <c r="L14" s="6">
        <v>215</v>
      </c>
      <c r="M14" s="7">
        <v>45</v>
      </c>
      <c r="N14" s="6">
        <v>95</v>
      </c>
      <c r="O14" s="6">
        <v>115</v>
      </c>
      <c r="P14" s="8">
        <v>1365</v>
      </c>
    </row>
    <row r="15" spans="1:16" ht="15" customHeight="1" x14ac:dyDescent="0.3">
      <c r="A15" s="5" t="s">
        <v>29</v>
      </c>
      <c r="B15" s="6">
        <v>65</v>
      </c>
      <c r="C15" s="6">
        <v>0</v>
      </c>
      <c r="D15" s="6">
        <v>45</v>
      </c>
      <c r="E15" s="6">
        <v>35</v>
      </c>
      <c r="F15" s="6">
        <v>115</v>
      </c>
      <c r="G15" s="6">
        <v>45</v>
      </c>
      <c r="H15" s="6">
        <v>0</v>
      </c>
      <c r="I15" s="6">
        <v>55</v>
      </c>
      <c r="J15" s="6">
        <v>155</v>
      </c>
      <c r="K15" s="6">
        <v>135</v>
      </c>
      <c r="L15" s="6">
        <v>45</v>
      </c>
      <c r="M15" s="7">
        <v>110</v>
      </c>
      <c r="N15" s="6">
        <v>6445</v>
      </c>
      <c r="O15" s="6">
        <v>225</v>
      </c>
      <c r="P15" s="8">
        <v>7505</v>
      </c>
    </row>
    <row r="16" spans="1:16" ht="15" customHeight="1" x14ac:dyDescent="0.3">
      <c r="A16" s="5" t="s">
        <v>30</v>
      </c>
      <c r="B16" s="6">
        <v>0</v>
      </c>
      <c r="C16" s="6">
        <v>0</v>
      </c>
      <c r="D16" s="6">
        <v>0</v>
      </c>
      <c r="E16" s="6">
        <v>75</v>
      </c>
      <c r="F16" s="6">
        <v>35</v>
      </c>
      <c r="G16" s="6">
        <v>0</v>
      </c>
      <c r="H16" s="6">
        <v>0</v>
      </c>
      <c r="I16" s="6">
        <v>0</v>
      </c>
      <c r="J16" s="6">
        <v>195</v>
      </c>
      <c r="K16" s="6">
        <v>45</v>
      </c>
      <c r="L16" s="6">
        <v>55</v>
      </c>
      <c r="M16" s="7">
        <v>0</v>
      </c>
      <c r="N16" s="6">
        <v>90</v>
      </c>
      <c r="O16" s="6">
        <v>60</v>
      </c>
      <c r="P16" s="8">
        <v>605</v>
      </c>
    </row>
    <row r="17" spans="1:16" ht="15" customHeight="1" x14ac:dyDescent="0.3">
      <c r="A17" s="5" t="s">
        <v>31</v>
      </c>
      <c r="B17" s="6">
        <v>20</v>
      </c>
      <c r="C17" s="6">
        <v>0</v>
      </c>
      <c r="D17" s="6">
        <v>95</v>
      </c>
      <c r="E17" s="6">
        <v>65</v>
      </c>
      <c r="F17" s="6">
        <v>150</v>
      </c>
      <c r="G17" s="6">
        <v>20</v>
      </c>
      <c r="H17" s="6">
        <v>20</v>
      </c>
      <c r="I17" s="6">
        <v>70</v>
      </c>
      <c r="J17" s="6">
        <v>60</v>
      </c>
      <c r="K17" s="6">
        <v>105</v>
      </c>
      <c r="L17" s="6">
        <v>115</v>
      </c>
      <c r="M17" s="7">
        <v>65</v>
      </c>
      <c r="N17" s="6">
        <v>50</v>
      </c>
      <c r="O17" s="6">
        <v>45</v>
      </c>
      <c r="P17" s="8">
        <v>960</v>
      </c>
    </row>
    <row r="18" spans="1:16" ht="15" customHeight="1" x14ac:dyDescent="0.3">
      <c r="A18" s="13" t="s">
        <v>32</v>
      </c>
      <c r="B18" s="14">
        <f>SUM(B19:B26)</f>
        <v>195</v>
      </c>
      <c r="C18" s="14">
        <f t="shared" ref="C18:P18" si="2">SUM(C19:C26)</f>
        <v>0</v>
      </c>
      <c r="D18" s="14">
        <f t="shared" si="2"/>
        <v>220</v>
      </c>
      <c r="E18" s="14">
        <f t="shared" si="2"/>
        <v>750</v>
      </c>
      <c r="F18" s="14">
        <f t="shared" si="2"/>
        <v>1120</v>
      </c>
      <c r="G18" s="14">
        <f t="shared" si="2"/>
        <v>75</v>
      </c>
      <c r="H18" s="14">
        <f t="shared" si="2"/>
        <v>110</v>
      </c>
      <c r="I18" s="14">
        <f t="shared" si="2"/>
        <v>275</v>
      </c>
      <c r="J18" s="14">
        <f t="shared" si="2"/>
        <v>410</v>
      </c>
      <c r="K18" s="14">
        <f t="shared" si="2"/>
        <v>745</v>
      </c>
      <c r="L18" s="14">
        <f t="shared" si="2"/>
        <v>660</v>
      </c>
      <c r="M18" s="14">
        <f t="shared" si="2"/>
        <v>385</v>
      </c>
      <c r="N18" s="14">
        <f t="shared" si="2"/>
        <v>215</v>
      </c>
      <c r="O18" s="14">
        <f t="shared" si="2"/>
        <v>710</v>
      </c>
      <c r="P18" s="14">
        <f t="shared" si="2"/>
        <v>6155</v>
      </c>
    </row>
    <row r="19" spans="1:16" ht="15" customHeight="1" x14ac:dyDescent="0.3">
      <c r="A19" s="5" t="s">
        <v>33</v>
      </c>
      <c r="B19" s="7">
        <v>45</v>
      </c>
      <c r="C19" s="7">
        <v>0</v>
      </c>
      <c r="D19" s="6">
        <v>65</v>
      </c>
      <c r="E19" s="6">
        <v>180</v>
      </c>
      <c r="F19" s="6">
        <v>265</v>
      </c>
      <c r="G19" s="6">
        <v>50</v>
      </c>
      <c r="H19" s="7">
        <v>0</v>
      </c>
      <c r="I19" s="7">
        <v>15</v>
      </c>
      <c r="J19" s="7">
        <v>160</v>
      </c>
      <c r="K19" s="7">
        <v>425</v>
      </c>
      <c r="L19" s="7">
        <v>320</v>
      </c>
      <c r="M19" s="7">
        <v>115</v>
      </c>
      <c r="N19" s="7">
        <v>40</v>
      </c>
      <c r="O19" s="7">
        <v>160</v>
      </c>
      <c r="P19" s="7">
        <v>1840</v>
      </c>
    </row>
    <row r="20" spans="1:16" ht="15" customHeight="1" x14ac:dyDescent="0.3">
      <c r="A20" s="5" t="s">
        <v>34</v>
      </c>
      <c r="B20" s="6">
        <v>0</v>
      </c>
      <c r="C20" s="6">
        <v>0</v>
      </c>
      <c r="D20" s="6">
        <v>30</v>
      </c>
      <c r="E20" s="6">
        <v>40</v>
      </c>
      <c r="F20" s="6">
        <v>205</v>
      </c>
      <c r="G20" s="6">
        <v>0</v>
      </c>
      <c r="H20" s="6">
        <v>20</v>
      </c>
      <c r="I20" s="6">
        <v>60</v>
      </c>
      <c r="J20" s="6">
        <v>85</v>
      </c>
      <c r="K20" s="6">
        <v>105</v>
      </c>
      <c r="L20" s="6">
        <v>70</v>
      </c>
      <c r="M20" s="7">
        <v>100</v>
      </c>
      <c r="N20" s="6">
        <v>30</v>
      </c>
      <c r="O20" s="6">
        <v>65</v>
      </c>
      <c r="P20" s="8">
        <v>845</v>
      </c>
    </row>
    <row r="21" spans="1:16" ht="15" customHeight="1" x14ac:dyDescent="0.3">
      <c r="A21" s="5" t="s">
        <v>35</v>
      </c>
      <c r="B21" s="6">
        <v>25</v>
      </c>
      <c r="C21" s="6">
        <v>0</v>
      </c>
      <c r="D21" s="6">
        <v>55</v>
      </c>
      <c r="E21" s="6">
        <v>140</v>
      </c>
      <c r="F21" s="6">
        <v>70</v>
      </c>
      <c r="G21" s="6">
        <v>0</v>
      </c>
      <c r="H21" s="6">
        <v>0</v>
      </c>
      <c r="I21" s="6">
        <v>70</v>
      </c>
      <c r="J21" s="6">
        <v>65</v>
      </c>
      <c r="K21" s="6">
        <v>50</v>
      </c>
      <c r="L21" s="6">
        <v>60</v>
      </c>
      <c r="M21" s="7">
        <v>0</v>
      </c>
      <c r="N21" s="6">
        <v>70</v>
      </c>
      <c r="O21" s="6">
        <v>55</v>
      </c>
      <c r="P21" s="8">
        <v>710</v>
      </c>
    </row>
    <row r="22" spans="1:16" ht="15" customHeight="1" x14ac:dyDescent="0.3">
      <c r="A22" s="5" t="s">
        <v>36</v>
      </c>
      <c r="B22" s="6">
        <v>25</v>
      </c>
      <c r="C22" s="6">
        <v>0</v>
      </c>
      <c r="D22" s="6">
        <v>15</v>
      </c>
      <c r="E22" s="6">
        <v>305</v>
      </c>
      <c r="F22" s="6">
        <v>90</v>
      </c>
      <c r="G22" s="6">
        <v>0</v>
      </c>
      <c r="H22" s="6">
        <v>30</v>
      </c>
      <c r="I22" s="6">
        <v>15</v>
      </c>
      <c r="J22" s="6">
        <v>0</v>
      </c>
      <c r="K22" s="6">
        <v>65</v>
      </c>
      <c r="L22" s="6">
        <v>0</v>
      </c>
      <c r="M22" s="7">
        <v>0</v>
      </c>
      <c r="N22" s="6">
        <v>0</v>
      </c>
      <c r="O22" s="6">
        <v>80</v>
      </c>
      <c r="P22" s="8">
        <v>655</v>
      </c>
    </row>
    <row r="23" spans="1:16" ht="15" customHeight="1" x14ac:dyDescent="0.3">
      <c r="A23" s="5" t="s">
        <v>37</v>
      </c>
      <c r="B23" s="7">
        <v>50</v>
      </c>
      <c r="C23" s="7">
        <v>0</v>
      </c>
      <c r="D23" s="6">
        <v>15</v>
      </c>
      <c r="E23" s="6">
        <v>30</v>
      </c>
      <c r="F23" s="6">
        <v>360</v>
      </c>
      <c r="G23" s="6">
        <v>25</v>
      </c>
      <c r="H23" s="7">
        <v>35</v>
      </c>
      <c r="I23" s="7">
        <v>65</v>
      </c>
      <c r="J23" s="7">
        <v>0</v>
      </c>
      <c r="K23" s="7">
        <v>70</v>
      </c>
      <c r="L23" s="7">
        <v>180</v>
      </c>
      <c r="M23" s="7">
        <v>70</v>
      </c>
      <c r="N23" s="7">
        <v>60</v>
      </c>
      <c r="O23" s="7">
        <v>170</v>
      </c>
      <c r="P23" s="7">
        <v>1145</v>
      </c>
    </row>
    <row r="24" spans="1:16" ht="15" customHeight="1" x14ac:dyDescent="0.3">
      <c r="A24" s="5" t="s">
        <v>38</v>
      </c>
      <c r="B24" s="7">
        <v>0</v>
      </c>
      <c r="C24" s="7">
        <v>0</v>
      </c>
      <c r="D24" s="6">
        <v>20</v>
      </c>
      <c r="E24" s="6">
        <v>25</v>
      </c>
      <c r="F24" s="6">
        <v>95</v>
      </c>
      <c r="G24" s="6">
        <v>0</v>
      </c>
      <c r="H24" s="7">
        <v>25</v>
      </c>
      <c r="I24" s="7">
        <v>50</v>
      </c>
      <c r="J24" s="7">
        <v>45</v>
      </c>
      <c r="K24" s="7">
        <v>30</v>
      </c>
      <c r="L24" s="7">
        <v>30</v>
      </c>
      <c r="M24" s="7">
        <v>100</v>
      </c>
      <c r="N24" s="7">
        <v>15</v>
      </c>
      <c r="O24" s="7">
        <v>80</v>
      </c>
      <c r="P24" s="7">
        <v>535</v>
      </c>
    </row>
    <row r="25" spans="1:16" ht="15" customHeight="1" x14ac:dyDescent="0.3">
      <c r="A25" s="5" t="s">
        <v>39</v>
      </c>
      <c r="B25" s="7">
        <v>0</v>
      </c>
      <c r="C25" s="7">
        <v>0</v>
      </c>
      <c r="D25" s="6">
        <v>0</v>
      </c>
      <c r="E25" s="6">
        <v>0</v>
      </c>
      <c r="F25" s="6">
        <v>0</v>
      </c>
      <c r="G25" s="6">
        <v>0</v>
      </c>
      <c r="H25" s="7">
        <v>0</v>
      </c>
      <c r="I25" s="7">
        <v>0</v>
      </c>
      <c r="J25" s="7">
        <v>15</v>
      </c>
      <c r="K25" s="7">
        <v>0</v>
      </c>
      <c r="L25" s="7">
        <v>0</v>
      </c>
      <c r="M25" s="7">
        <v>0</v>
      </c>
      <c r="N25" s="7">
        <v>0</v>
      </c>
      <c r="O25" s="7">
        <v>55</v>
      </c>
      <c r="P25" s="7">
        <v>155</v>
      </c>
    </row>
    <row r="26" spans="1:16" ht="15" customHeight="1" x14ac:dyDescent="0.3">
      <c r="A26" s="5" t="s">
        <v>40</v>
      </c>
      <c r="B26" s="7">
        <v>50</v>
      </c>
      <c r="C26" s="7">
        <v>0</v>
      </c>
      <c r="D26" s="6">
        <v>20</v>
      </c>
      <c r="E26" s="6">
        <v>30</v>
      </c>
      <c r="F26" s="6">
        <v>35</v>
      </c>
      <c r="G26" s="6">
        <v>0</v>
      </c>
      <c r="H26" s="7">
        <v>0</v>
      </c>
      <c r="I26" s="7">
        <v>0</v>
      </c>
      <c r="J26" s="7">
        <v>40</v>
      </c>
      <c r="K26" s="7">
        <v>0</v>
      </c>
      <c r="L26" s="7">
        <v>0</v>
      </c>
      <c r="M26" s="7">
        <v>0</v>
      </c>
      <c r="N26" s="7">
        <v>0</v>
      </c>
      <c r="O26" s="7">
        <v>45</v>
      </c>
      <c r="P26" s="7">
        <v>270</v>
      </c>
    </row>
    <row r="27" spans="1:16" ht="15" customHeight="1" x14ac:dyDescent="0.3">
      <c r="A27" s="15" t="s">
        <v>41</v>
      </c>
      <c r="B27" s="16">
        <f>SUM(B28:B33)</f>
        <v>265</v>
      </c>
      <c r="C27" s="16">
        <f t="shared" ref="C27:P27" si="3">SUM(C28:C33)</f>
        <v>0</v>
      </c>
      <c r="D27" s="16">
        <f t="shared" si="3"/>
        <v>40</v>
      </c>
      <c r="E27" s="16">
        <f t="shared" si="3"/>
        <v>0</v>
      </c>
      <c r="F27" s="16">
        <f t="shared" si="3"/>
        <v>65</v>
      </c>
      <c r="G27" s="16">
        <f t="shared" si="3"/>
        <v>10</v>
      </c>
      <c r="H27" s="16">
        <f t="shared" si="3"/>
        <v>0</v>
      </c>
      <c r="I27" s="16">
        <f t="shared" si="3"/>
        <v>40</v>
      </c>
      <c r="J27" s="16">
        <f t="shared" si="3"/>
        <v>0</v>
      </c>
      <c r="K27" s="16">
        <f t="shared" si="3"/>
        <v>80</v>
      </c>
      <c r="L27" s="16">
        <f t="shared" si="3"/>
        <v>0</v>
      </c>
      <c r="M27" s="16">
        <f t="shared" si="3"/>
        <v>20</v>
      </c>
      <c r="N27" s="16">
        <f t="shared" si="3"/>
        <v>70</v>
      </c>
      <c r="O27" s="16">
        <f t="shared" si="3"/>
        <v>40</v>
      </c>
      <c r="P27" s="16">
        <f t="shared" si="3"/>
        <v>980</v>
      </c>
    </row>
    <row r="28" spans="1:16" ht="15" customHeight="1" x14ac:dyDescent="0.3">
      <c r="A28" s="5" t="s">
        <v>42</v>
      </c>
      <c r="B28" s="6">
        <v>85</v>
      </c>
      <c r="C28" s="6">
        <v>0</v>
      </c>
      <c r="D28" s="6">
        <v>0</v>
      </c>
      <c r="E28" s="6">
        <v>0</v>
      </c>
      <c r="F28" s="6">
        <v>25</v>
      </c>
      <c r="G28" s="6">
        <v>0</v>
      </c>
      <c r="H28" s="6">
        <v>0</v>
      </c>
      <c r="I28" s="6">
        <v>0</v>
      </c>
      <c r="J28" s="6">
        <v>0</v>
      </c>
      <c r="K28" s="6">
        <v>30</v>
      </c>
      <c r="L28" s="6">
        <v>0</v>
      </c>
      <c r="M28" s="7">
        <v>0</v>
      </c>
      <c r="N28" s="6">
        <v>0</v>
      </c>
      <c r="O28" s="6">
        <v>0</v>
      </c>
      <c r="P28" s="8">
        <v>220</v>
      </c>
    </row>
    <row r="29" spans="1:16" ht="15" customHeight="1" x14ac:dyDescent="0.3">
      <c r="A29" s="5" t="s">
        <v>43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20</v>
      </c>
      <c r="J29" s="6">
        <v>0</v>
      </c>
      <c r="K29" s="6">
        <v>0</v>
      </c>
      <c r="L29" s="6">
        <v>0</v>
      </c>
      <c r="M29" s="7">
        <v>20</v>
      </c>
      <c r="N29" s="6">
        <v>0</v>
      </c>
      <c r="O29" s="6">
        <v>0</v>
      </c>
      <c r="P29" s="8">
        <f>SUM(B29:O29)</f>
        <v>40</v>
      </c>
    </row>
    <row r="30" spans="1:16" ht="15" customHeight="1" x14ac:dyDescent="0.3">
      <c r="A30" s="5" t="s">
        <v>44</v>
      </c>
      <c r="B30" s="7" t="s">
        <v>26</v>
      </c>
      <c r="C30" s="7" t="s">
        <v>26</v>
      </c>
      <c r="D30" s="7" t="s">
        <v>26</v>
      </c>
      <c r="E30" s="7" t="s">
        <v>26</v>
      </c>
      <c r="F30" s="7" t="s">
        <v>26</v>
      </c>
      <c r="G30" s="7" t="s">
        <v>26</v>
      </c>
      <c r="H30" s="7" t="s">
        <v>26</v>
      </c>
      <c r="I30" s="7" t="s">
        <v>26</v>
      </c>
      <c r="J30" s="7" t="s">
        <v>26</v>
      </c>
      <c r="K30" s="7" t="s">
        <v>26</v>
      </c>
      <c r="L30" s="7" t="s">
        <v>26</v>
      </c>
      <c r="M30" s="7" t="s">
        <v>26</v>
      </c>
      <c r="N30" s="7" t="s">
        <v>26</v>
      </c>
      <c r="O30" s="7" t="s">
        <v>26</v>
      </c>
      <c r="P30" s="7" t="s">
        <v>26</v>
      </c>
    </row>
    <row r="31" spans="1:16" ht="15" customHeight="1" x14ac:dyDescent="0.3">
      <c r="A31" s="5" t="s">
        <v>45</v>
      </c>
      <c r="B31" s="6">
        <v>80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7">
        <v>0</v>
      </c>
      <c r="N31" s="6">
        <v>0</v>
      </c>
      <c r="O31" s="6">
        <v>0</v>
      </c>
      <c r="P31" s="8">
        <v>195</v>
      </c>
    </row>
    <row r="32" spans="1:16" ht="15" customHeight="1" x14ac:dyDescent="0.3">
      <c r="A32" s="5" t="s">
        <v>46</v>
      </c>
      <c r="B32" s="6">
        <v>60</v>
      </c>
      <c r="C32" s="6">
        <v>0</v>
      </c>
      <c r="D32" s="6">
        <v>0</v>
      </c>
      <c r="E32" s="6">
        <v>0</v>
      </c>
      <c r="F32" s="6">
        <v>0</v>
      </c>
      <c r="G32" s="6">
        <v>10</v>
      </c>
      <c r="H32" s="6">
        <v>0</v>
      </c>
      <c r="I32" s="6">
        <v>20</v>
      </c>
      <c r="J32" s="6">
        <v>0</v>
      </c>
      <c r="K32" s="6">
        <v>0</v>
      </c>
      <c r="L32" s="6">
        <v>0</v>
      </c>
      <c r="M32" s="7">
        <v>0</v>
      </c>
      <c r="N32" s="17">
        <v>0</v>
      </c>
      <c r="O32" s="6">
        <v>15</v>
      </c>
      <c r="P32" s="8">
        <v>155</v>
      </c>
    </row>
    <row r="33" spans="1:16" ht="15" customHeight="1" x14ac:dyDescent="0.3">
      <c r="A33" s="5" t="s">
        <v>47</v>
      </c>
      <c r="B33" s="6">
        <v>40</v>
      </c>
      <c r="C33" s="6">
        <v>0</v>
      </c>
      <c r="D33" s="6">
        <v>40</v>
      </c>
      <c r="E33" s="6">
        <v>0</v>
      </c>
      <c r="F33" s="6">
        <v>40</v>
      </c>
      <c r="G33" s="6">
        <v>0</v>
      </c>
      <c r="H33" s="6">
        <v>0</v>
      </c>
      <c r="I33" s="6">
        <v>0</v>
      </c>
      <c r="J33" s="6">
        <v>0</v>
      </c>
      <c r="K33" s="6">
        <v>50</v>
      </c>
      <c r="L33" s="6">
        <v>0</v>
      </c>
      <c r="M33" s="7">
        <v>0</v>
      </c>
      <c r="N33" s="6">
        <v>70</v>
      </c>
      <c r="O33" s="6">
        <v>25</v>
      </c>
      <c r="P33" s="8">
        <v>370</v>
      </c>
    </row>
    <row r="34" spans="1:16" ht="15" customHeight="1" x14ac:dyDescent="0.3">
      <c r="A34" s="18" t="s">
        <v>48</v>
      </c>
      <c r="B34" s="19">
        <f>B3+B7+B8+B18+B27</f>
        <v>1925</v>
      </c>
      <c r="C34" s="19">
        <f t="shared" ref="C34:P34" si="4">C3+C7+C8+C18+C27</f>
        <v>2615</v>
      </c>
      <c r="D34" s="19">
        <f t="shared" si="4"/>
        <v>12740</v>
      </c>
      <c r="E34" s="19">
        <f t="shared" si="4"/>
        <v>27750</v>
      </c>
      <c r="F34" s="19">
        <f t="shared" si="4"/>
        <v>64005</v>
      </c>
      <c r="G34" s="19">
        <f t="shared" si="4"/>
        <v>12560</v>
      </c>
      <c r="H34" s="19">
        <f t="shared" si="4"/>
        <v>21155</v>
      </c>
      <c r="I34" s="19">
        <f t="shared" si="4"/>
        <v>29165</v>
      </c>
      <c r="J34" s="19">
        <f t="shared" si="4"/>
        <v>29685</v>
      </c>
      <c r="K34" s="19">
        <f t="shared" si="4"/>
        <v>55065</v>
      </c>
      <c r="L34" s="19">
        <f t="shared" si="4"/>
        <v>27935</v>
      </c>
      <c r="M34" s="19">
        <f t="shared" si="4"/>
        <v>12635</v>
      </c>
      <c r="N34" s="19">
        <f t="shared" si="4"/>
        <v>57070</v>
      </c>
      <c r="O34" s="19">
        <f t="shared" si="4"/>
        <v>35920</v>
      </c>
      <c r="P34" s="19">
        <f t="shared" si="4"/>
        <v>391230</v>
      </c>
    </row>
    <row r="35" spans="1:16" x14ac:dyDescent="0.3">
      <c r="A35" s="28" t="s">
        <v>49</v>
      </c>
      <c r="B35" s="2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6" x14ac:dyDescent="0.3">
      <c r="A36" s="24" t="s">
        <v>50</v>
      </c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6" x14ac:dyDescent="0.3">
      <c r="A37" s="25" t="s">
        <v>51</v>
      </c>
      <c r="B37" s="26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6" x14ac:dyDescent="0.3">
      <c r="A38" s="28" t="s">
        <v>52</v>
      </c>
      <c r="B38" s="3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6" ht="2.25" customHeight="1" x14ac:dyDescent="0.3">
      <c r="A39" s="31" t="s">
        <v>53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idden="1" x14ac:dyDescent="0.3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x14ac:dyDescent="0.3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.75" customHeight="1" x14ac:dyDescent="0.3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x14ac:dyDescent="0.3">
      <c r="E43" s="22"/>
      <c r="M43" s="21"/>
    </row>
    <row r="44" spans="1:16" x14ac:dyDescent="0.3">
      <c r="E44" s="22"/>
      <c r="M44" s="21"/>
    </row>
    <row r="45" spans="1:16" x14ac:dyDescent="0.3">
      <c r="E45" s="22"/>
      <c r="M45" s="21"/>
    </row>
    <row r="46" spans="1:16" x14ac:dyDescent="0.3">
      <c r="E46" s="22"/>
      <c r="M46" s="21"/>
    </row>
    <row r="47" spans="1:16" x14ac:dyDescent="0.3">
      <c r="E47" s="22"/>
      <c r="M47" s="21"/>
    </row>
    <row r="48" spans="1:16" x14ac:dyDescent="0.3">
      <c r="E48" s="22"/>
      <c r="M48" s="21"/>
    </row>
    <row r="49" spans="5:13" x14ac:dyDescent="0.3">
      <c r="E49" s="22"/>
      <c r="M49" s="21"/>
    </row>
    <row r="50" spans="5:13" x14ac:dyDescent="0.3">
      <c r="E50" s="22"/>
      <c r="M50" s="21"/>
    </row>
    <row r="51" spans="5:13" x14ac:dyDescent="0.3">
      <c r="E51" s="22"/>
      <c r="M51" s="21"/>
    </row>
    <row r="52" spans="5:13" x14ac:dyDescent="0.3">
      <c r="E52" s="22"/>
      <c r="M52" s="21"/>
    </row>
    <row r="53" spans="5:13" x14ac:dyDescent="0.3">
      <c r="E53" s="22"/>
      <c r="M53" s="21"/>
    </row>
    <row r="54" spans="5:13" x14ac:dyDescent="0.3">
      <c r="E54" s="22"/>
      <c r="M54" s="21"/>
    </row>
    <row r="55" spans="5:13" x14ac:dyDescent="0.3">
      <c r="E55" s="22"/>
      <c r="M55" s="21"/>
    </row>
    <row r="56" spans="5:13" x14ac:dyDescent="0.3">
      <c r="E56" s="22"/>
      <c r="M56" s="21"/>
    </row>
    <row r="57" spans="5:13" x14ac:dyDescent="0.3">
      <c r="E57" s="22"/>
      <c r="M57" s="21"/>
    </row>
    <row r="58" spans="5:13" x14ac:dyDescent="0.3">
      <c r="E58" s="22"/>
      <c r="M58" s="21"/>
    </row>
    <row r="59" spans="5:13" x14ac:dyDescent="0.3">
      <c r="E59" s="22"/>
      <c r="M59" s="21"/>
    </row>
    <row r="60" spans="5:13" x14ac:dyDescent="0.3">
      <c r="E60" s="22"/>
      <c r="M60" s="21"/>
    </row>
    <row r="61" spans="5:13" x14ac:dyDescent="0.3">
      <c r="E61" s="22"/>
      <c r="M61" s="21"/>
    </row>
    <row r="62" spans="5:13" x14ac:dyDescent="0.3">
      <c r="E62" s="22"/>
      <c r="M62" s="21"/>
    </row>
    <row r="63" spans="5:13" x14ac:dyDescent="0.3">
      <c r="E63" s="22"/>
      <c r="M63" s="21"/>
    </row>
    <row r="64" spans="5:13" x14ac:dyDescent="0.3">
      <c r="E64" s="22"/>
      <c r="M64" s="21"/>
    </row>
    <row r="65" spans="5:13" x14ac:dyDescent="0.3">
      <c r="E65" s="22"/>
      <c r="M65" s="21"/>
    </row>
    <row r="66" spans="5:13" x14ac:dyDescent="0.3">
      <c r="E66" s="22"/>
    </row>
    <row r="67" spans="5:13" x14ac:dyDescent="0.3">
      <c r="E67" s="22"/>
    </row>
  </sheetData>
  <mergeCells count="3">
    <mergeCell ref="A35:B35"/>
    <mergeCell ref="A38:B38"/>
    <mergeCell ref="A39:P42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Company>Ville de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Gendron, Chantal</dc:creator>
  <cp:lastModifiedBy>Richard-Choquette, Éloïse (CMQ-DIR)</cp:lastModifiedBy>
  <cp:lastPrinted>2014-01-13T16:37:39Z</cp:lastPrinted>
  <dcterms:created xsi:type="dcterms:W3CDTF">2014-01-13T16:31:42Z</dcterms:created>
  <dcterms:modified xsi:type="dcterms:W3CDTF">2018-11-24T18:13:30Z</dcterms:modified>
</cp:coreProperties>
</file>