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RU et MRC 2001-2011" sheetId="1" r:id="rId1"/>
  </sheets>
  <definedNames>
    <definedName name="_xlnm.Print_Area" localSheetId="0">'SRU et MRC 2001-2011'!$A$1:$J$36</definedName>
  </definedNames>
  <calcPr fullCalcOnLoad="1"/>
</workbook>
</file>

<file path=xl/sharedStrings.xml><?xml version="1.0" encoding="utf-8"?>
<sst xmlns="http://schemas.openxmlformats.org/spreadsheetml/2006/main" count="42" uniqueCount="37">
  <si>
    <t>Nombre total de fermes déclarantes en 2011 et évolution depuis 2001</t>
  </si>
  <si>
    <t>Territoires</t>
  </si>
  <si>
    <t>Différence</t>
  </si>
  <si>
    <t>%</t>
  </si>
  <si>
    <t>Agglomération de Québec*</t>
  </si>
  <si>
    <t>Ville de Lévis**</t>
  </si>
  <si>
    <t>MRC La Jacques-Cartier</t>
  </si>
  <si>
    <r>
      <t xml:space="preserve">     SRU Sainte-Catherine-de-la-Jacques-Cartier</t>
    </r>
    <r>
      <rPr>
        <i/>
        <vertAlign val="superscript"/>
        <sz val="9"/>
        <color indexed="8"/>
        <rFont val="Arial"/>
        <family val="2"/>
      </rPr>
      <t>1</t>
    </r>
  </si>
  <si>
    <r>
      <t xml:space="preserve">     SRU Saint-Gabriel-de-Valcartier</t>
    </r>
    <r>
      <rPr>
        <i/>
        <vertAlign val="superscript"/>
        <sz val="9"/>
        <color indexed="8"/>
        <rFont val="Arial"/>
        <family val="2"/>
      </rPr>
      <t>2</t>
    </r>
  </si>
  <si>
    <t>MRC La Côte-de-Beaupré</t>
  </si>
  <si>
    <r>
      <t xml:space="preserve">      SRU Saint-Tite-des-Caps</t>
    </r>
    <r>
      <rPr>
        <i/>
        <vertAlign val="superscript"/>
        <sz val="9"/>
        <color indexed="8"/>
        <rFont val="Arial"/>
        <family val="2"/>
      </rPr>
      <t>3</t>
    </r>
  </si>
  <si>
    <t>n/a</t>
  </si>
  <si>
    <r>
      <t xml:space="preserve">      SRU Château-Richer</t>
    </r>
    <r>
      <rPr>
        <i/>
        <vertAlign val="superscript"/>
        <sz val="9"/>
        <color indexed="8"/>
        <rFont val="Arial"/>
        <family val="2"/>
      </rPr>
      <t>4</t>
    </r>
  </si>
  <si>
    <r>
      <t xml:space="preserve">      SRU L'Ange-Gardien</t>
    </r>
    <r>
      <rPr>
        <i/>
        <vertAlign val="superscript"/>
        <sz val="9"/>
        <color indexed="8"/>
        <rFont val="Arial"/>
        <family val="2"/>
      </rPr>
      <t>5</t>
    </r>
  </si>
  <si>
    <r>
      <t xml:space="preserve">     SRU Sainte-Anne-de-Beaupré</t>
    </r>
    <r>
      <rPr>
        <i/>
        <vertAlign val="superscript"/>
        <sz val="9"/>
        <color indexed="8"/>
        <rFont val="Arial"/>
        <family val="2"/>
      </rPr>
      <t>6</t>
    </r>
  </si>
  <si>
    <t>MRC L'Île-d'Orléans</t>
  </si>
  <si>
    <t xml:space="preserve">      SRU Saint-François-de-l'Île-d'Orléans</t>
  </si>
  <si>
    <t xml:space="preserve">      SRU Sainte-Famille-de-l'île-d'Orléans</t>
  </si>
  <si>
    <t xml:space="preserve">     SRU  Saint-Jean-de-l'Île-d'Orléans</t>
  </si>
  <si>
    <t xml:space="preserve">     SRU  Saint-Laurent-de-l'Île-d'Orléans</t>
  </si>
  <si>
    <r>
      <t xml:space="preserve">     SRU Saint-Pierre-de-l'Île-d'Orléans</t>
    </r>
    <r>
      <rPr>
        <i/>
        <vertAlign val="superscript"/>
        <sz val="9"/>
        <color indexed="8"/>
        <rFont val="Arial"/>
        <family val="2"/>
      </rPr>
      <t>7</t>
    </r>
  </si>
  <si>
    <t>Communauté métropolitaine de Québec</t>
  </si>
  <si>
    <t>Le Québec</t>
  </si>
  <si>
    <t>Le Canada</t>
  </si>
  <si>
    <t>Source : Statistique Canada, Recensements de l'agriculture 2001, 2006 et 2011, Données sur les exploitations et les exploitants agricoles, no.95-640-XWF au catalogue.</t>
  </si>
  <si>
    <t>*En 2001, correspond au territoire de la Communauté urbaine de Québec.</t>
  </si>
  <si>
    <t>**En 2001, correspond aux territoires des MRC de Desjardins (moins la municipalité de Saint-Henri) et des Chutes-de-la-Chaudière (moins la municipalité de Saint-Lambert-de-Lauzon).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</si>
  <si>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Comprend les territoires des municipalités de Sainte-Catherine-de-la-Jacques-Cartier et de Shannon en 2001, 2006 et 2011.</t>
    </r>
  </si>
  <si>
    <r>
      <rPr>
        <vertAlign val="superscript"/>
        <sz val="8"/>
        <color indexed="8"/>
        <rFont val="Arial"/>
        <family val="2"/>
      </rPr>
      <t xml:space="preserve">2 </t>
    </r>
    <r>
      <rPr>
        <sz val="8"/>
        <color indexed="8"/>
        <rFont val="Arial"/>
        <family val="2"/>
      </rPr>
      <t>Comprend les territoires des municipalités de Saint-Gabriel-de-Valcartier, Stoneham-et-Tewkesbury, Lac-Beauport et Sainte-Brigitte-de-Laval en 2001, 2006 et 2011.</t>
    </r>
  </si>
  <si>
    <r>
      <rPr>
        <vertAlign val="superscript"/>
        <sz val="8"/>
        <color indexed="8"/>
        <rFont val="Arial"/>
        <family val="2"/>
      </rPr>
      <t xml:space="preserve">3 </t>
    </r>
    <r>
      <rPr>
        <sz val="8"/>
        <color indexed="8"/>
        <rFont val="Arial"/>
        <family val="2"/>
      </rPr>
      <t xml:space="preserve">En 2001 et 2006 comprend les territoires des municipalités de Saint-Tite-des-Caps, Saint-Ferréol-les-Neiges et Saint-Joachim. En 2011, comprend les territoires des municipalités de </t>
    </r>
  </si>
  <si>
    <t>Saint-Tite-des-Caps et Saint-Ferréol-les-Neiges.</t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</si>
  <si>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En 2001 et 2006, comprend les territoires des municipalités de Château-Richer et de Sainte-Anne-de-Beaupré. En 2011, comprend le territoire de la municipalité de Château-Richer.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</si>
  <si>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Comprend les territoires des municipalités de l'Ange-Gardien et de Boischatel.</t>
    </r>
  </si>
  <si>
    <r>
      <rPr>
        <vertAlign val="super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 xml:space="preserve"> Comprend les territoires des municipalités de Sainte-Anne-de-Beaupré et Saint-Joachim en 2011.</t>
    </r>
  </si>
  <si>
    <r>
      <rPr>
        <vertAlign val="superscript"/>
        <sz val="8"/>
        <color indexed="8"/>
        <rFont val="Arial"/>
        <family val="2"/>
      </rPr>
      <t>7</t>
    </r>
    <r>
      <rPr>
        <sz val="8"/>
        <color indexed="8"/>
        <rFont val="Arial"/>
        <family val="2"/>
      </rPr>
      <t xml:space="preserve"> Comprend les territoires des municipalités de Saint-Pierre-de-l'Île-d'orléans et de Sainte-Pétronille-de-l'île-d'Orléans.</t>
    </r>
  </si>
  <si>
    <t>http://www29.statcan.gc.ca/ceag-web/fra/index-index;jsessionid=CD0F4C3E9786F4F8E5DC1F9973C161BD</t>
  </si>
  <si>
    <t>Compilation réalisée par la Communauté métropolitaine de Québec.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</si>
</sst>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%"/>
  </numFmts>
  <fonts count="58">
    <font>
      <sz val="11"/>
      <color theme="1"/>
      <name val="Arial"/>
      <family val="2"/>
    </font>
    <font>
      <sz val="11"/>
      <color indexed="8"/>
      <name val="Arial"/>
      <family val="2"/>
    </font>
    <font>
      <i/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1"/>
      <color indexed="12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11"/>
      <color indexed="8"/>
      <name val="Arial"/>
      <family val="2"/>
    </font>
    <font>
      <u val="single"/>
      <sz val="8"/>
      <color indexed="12"/>
      <name val="Arial"/>
      <family val="2"/>
    </font>
    <font>
      <sz val="9"/>
      <color indexed="62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1"/>
      <color theme="10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11"/>
      <color theme="1"/>
      <name val="Arial"/>
      <family val="2"/>
    </font>
    <font>
      <sz val="8"/>
      <color theme="1"/>
      <name val="Arial"/>
      <family val="2"/>
    </font>
    <font>
      <u val="single"/>
      <sz val="8"/>
      <color theme="10"/>
      <name val="Arial"/>
      <family val="2"/>
    </font>
    <font>
      <sz val="9"/>
      <color theme="4" tint="-0.24997000396251678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theme="4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7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3" fontId="50" fillId="0" borderId="10" xfId="0" applyNumberFormat="1" applyFont="1" applyBorder="1" applyAlignment="1">
      <alignment horizontal="center"/>
    </xf>
    <xf numFmtId="164" fontId="50" fillId="0" borderId="10" xfId="52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164" fontId="0" fillId="0" borderId="0" xfId="52" applyNumberFormat="1" applyFont="1" applyAlignment="1">
      <alignment horizontal="center"/>
    </xf>
    <xf numFmtId="3" fontId="51" fillId="0" borderId="0" xfId="0" applyNumberFormat="1" applyFont="1" applyAlignment="1">
      <alignment horizontal="center"/>
    </xf>
    <xf numFmtId="0" fontId="49" fillId="0" borderId="10" xfId="0" applyFont="1" applyBorder="1" applyAlignment="1">
      <alignment horizontal="center"/>
    </xf>
    <xf numFmtId="1" fontId="0" fillId="0" borderId="0" xfId="52" applyNumberFormat="1" applyFont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45" applyFont="1" applyAlignment="1">
      <alignment/>
    </xf>
    <xf numFmtId="0" fontId="49" fillId="0" borderId="0" xfId="0" applyFont="1" applyAlignment="1">
      <alignment/>
    </xf>
    <xf numFmtId="0" fontId="48" fillId="33" borderId="10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48" fillId="28" borderId="10" xfId="0" applyFont="1" applyFill="1" applyBorder="1" applyAlignment="1">
      <alignment/>
    </xf>
    <xf numFmtId="0" fontId="48" fillId="35" borderId="10" xfId="0" applyFont="1" applyFill="1" applyBorder="1" applyAlignment="1">
      <alignment/>
    </xf>
    <xf numFmtId="0" fontId="48" fillId="36" borderId="10" xfId="0" applyFont="1" applyFill="1" applyBorder="1" applyAlignment="1">
      <alignment/>
    </xf>
    <xf numFmtId="0" fontId="48" fillId="37" borderId="10" xfId="0" applyFont="1" applyFill="1" applyBorder="1" applyAlignment="1">
      <alignment/>
    </xf>
    <xf numFmtId="0" fontId="48" fillId="33" borderId="10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48" fillId="35" borderId="10" xfId="0" applyFont="1" applyFill="1" applyBorder="1" applyAlignment="1">
      <alignment horizontal="center"/>
    </xf>
    <xf numFmtId="0" fontId="48" fillId="36" borderId="10" xfId="0" applyFont="1" applyFill="1" applyBorder="1" applyAlignment="1">
      <alignment horizontal="center"/>
    </xf>
    <xf numFmtId="0" fontId="48" fillId="37" borderId="10" xfId="0" applyFont="1" applyFill="1" applyBorder="1" applyAlignment="1">
      <alignment horizontal="center"/>
    </xf>
    <xf numFmtId="0" fontId="48" fillId="28" borderId="10" xfId="0" applyFont="1" applyFill="1" applyBorder="1" applyAlignment="1">
      <alignment horizontal="center"/>
    </xf>
    <xf numFmtId="164" fontId="48" fillId="33" borderId="10" xfId="52" applyNumberFormat="1" applyFont="1" applyFill="1" applyBorder="1" applyAlignment="1">
      <alignment horizontal="center"/>
    </xf>
    <xf numFmtId="164" fontId="48" fillId="34" borderId="10" xfId="52" applyNumberFormat="1" applyFont="1" applyFill="1" applyBorder="1" applyAlignment="1">
      <alignment horizontal="center"/>
    </xf>
    <xf numFmtId="164" fontId="48" fillId="28" borderId="10" xfId="52" applyNumberFormat="1" applyFont="1" applyFill="1" applyBorder="1" applyAlignment="1">
      <alignment horizontal="center"/>
    </xf>
    <xf numFmtId="164" fontId="48" fillId="35" borderId="10" xfId="52" applyNumberFormat="1" applyFont="1" applyFill="1" applyBorder="1" applyAlignment="1">
      <alignment horizontal="center"/>
    </xf>
    <xf numFmtId="164" fontId="48" fillId="36" borderId="10" xfId="52" applyNumberFormat="1" applyFont="1" applyFill="1" applyBorder="1" applyAlignment="1">
      <alignment horizontal="center"/>
    </xf>
    <xf numFmtId="164" fontId="48" fillId="37" borderId="10" xfId="52" applyNumberFormat="1" applyFont="1" applyFill="1" applyBorder="1" applyAlignment="1">
      <alignment horizontal="center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/>
    </xf>
    <xf numFmtId="3" fontId="55" fillId="0" borderId="10" xfId="0" applyNumberFormat="1" applyFont="1" applyBorder="1" applyAlignment="1">
      <alignment horizontal="center"/>
    </xf>
    <xf numFmtId="3" fontId="56" fillId="0" borderId="10" xfId="0" applyNumberFormat="1" applyFont="1" applyBorder="1" applyAlignment="1">
      <alignment horizontal="center"/>
    </xf>
    <xf numFmtId="164" fontId="56" fillId="0" borderId="10" xfId="52" applyNumberFormat="1" applyFont="1" applyBorder="1" applyAlignment="1">
      <alignment horizontal="center"/>
    </xf>
    <xf numFmtId="3" fontId="54" fillId="0" borderId="10" xfId="0" applyNumberFormat="1" applyFont="1" applyBorder="1" applyAlignment="1">
      <alignment horizontal="center"/>
    </xf>
    <xf numFmtId="3" fontId="57" fillId="0" borderId="10" xfId="0" applyNumberFormat="1" applyFont="1" applyBorder="1" applyAlignment="1">
      <alignment horizontal="center"/>
    </xf>
    <xf numFmtId="164" fontId="57" fillId="0" borderId="10" xfId="52" applyNumberFormat="1" applyFont="1" applyBorder="1" applyAlignment="1">
      <alignment horizontal="center"/>
    </xf>
    <xf numFmtId="0" fontId="48" fillId="0" borderId="10" xfId="0" applyFont="1" applyFill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29.statcan.gc.ca/ceag-web/fra/index-index;jsessionid=CD0F4C3E9786F4F8E5DC1F9973C161BD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6"/>
  <sheetViews>
    <sheetView tabSelected="1" zoomScalePageLayoutView="0" workbookViewId="0" topLeftCell="A1">
      <selection activeCell="H12" sqref="H12"/>
    </sheetView>
  </sheetViews>
  <sheetFormatPr defaultColWidth="11.00390625" defaultRowHeight="14.25"/>
  <cols>
    <col min="1" max="1" width="35.25390625" style="19" customWidth="1"/>
    <col min="2" max="2" width="9.25390625" style="3" customWidth="1"/>
    <col min="3" max="5" width="7.75390625" style="4" customWidth="1"/>
    <col min="6" max="6" width="7.25390625" style="4" customWidth="1"/>
    <col min="7" max="36" width="11.00390625" style="4" customWidth="1"/>
  </cols>
  <sheetData>
    <row r="2" spans="1:6" ht="13.5">
      <c r="A2" s="1" t="s">
        <v>0</v>
      </c>
      <c r="B2" s="2"/>
      <c r="C2" s="3"/>
      <c r="D2" s="3"/>
      <c r="E2" s="3"/>
      <c r="F2" s="3"/>
    </row>
    <row r="3" spans="1:6" ht="13.5">
      <c r="A3" s="46" t="s">
        <v>1</v>
      </c>
      <c r="B3" s="5">
        <v>2001</v>
      </c>
      <c r="C3" s="5">
        <v>2006</v>
      </c>
      <c r="D3" s="5">
        <v>2011</v>
      </c>
      <c r="E3" s="5" t="s">
        <v>2</v>
      </c>
      <c r="F3" s="5" t="s">
        <v>3</v>
      </c>
    </row>
    <row r="4" spans="1:6" ht="13.5">
      <c r="A4" s="20" t="s">
        <v>4</v>
      </c>
      <c r="B4" s="26">
        <v>145</v>
      </c>
      <c r="C4" s="26">
        <v>177</v>
      </c>
      <c r="D4" s="26">
        <v>147</v>
      </c>
      <c r="E4" s="26">
        <f aca="true" t="shared" si="0" ref="E4:E9">D4-B4</f>
        <v>2</v>
      </c>
      <c r="F4" s="32">
        <f aca="true" t="shared" si="1" ref="F4:F9">(D4-B4)/B4</f>
        <v>0.013793103448275862</v>
      </c>
    </row>
    <row r="5" spans="1:6" ht="13.5">
      <c r="A5" s="21" t="s">
        <v>5</v>
      </c>
      <c r="B5" s="27">
        <v>169</v>
      </c>
      <c r="C5" s="27">
        <v>187</v>
      </c>
      <c r="D5" s="27">
        <v>171</v>
      </c>
      <c r="E5" s="27">
        <f t="shared" si="0"/>
        <v>2</v>
      </c>
      <c r="F5" s="33">
        <f t="shared" si="1"/>
        <v>0.011834319526627219</v>
      </c>
    </row>
    <row r="6" spans="1:6" ht="13.5">
      <c r="A6" s="22" t="s">
        <v>6</v>
      </c>
      <c r="B6" s="31">
        <v>62</v>
      </c>
      <c r="C6" s="31">
        <v>54</v>
      </c>
      <c r="D6" s="31">
        <v>50</v>
      </c>
      <c r="E6" s="31">
        <f t="shared" si="0"/>
        <v>-12</v>
      </c>
      <c r="F6" s="34">
        <f t="shared" si="1"/>
        <v>-0.1935483870967742</v>
      </c>
    </row>
    <row r="7" spans="1:36" s="11" customFormat="1" ht="14.25">
      <c r="A7" s="6" t="s">
        <v>7</v>
      </c>
      <c r="B7" s="7">
        <v>21</v>
      </c>
      <c r="C7" s="7">
        <v>26</v>
      </c>
      <c r="D7" s="7">
        <v>21</v>
      </c>
      <c r="E7" s="8">
        <f t="shared" si="0"/>
        <v>0</v>
      </c>
      <c r="F7" s="9">
        <f t="shared" si="1"/>
        <v>0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s="11" customFormat="1" ht="14.25">
      <c r="A8" s="6" t="s">
        <v>8</v>
      </c>
      <c r="B8" s="7">
        <v>41</v>
      </c>
      <c r="C8" s="7">
        <v>28</v>
      </c>
      <c r="D8" s="7">
        <v>29</v>
      </c>
      <c r="E8" s="8">
        <f t="shared" si="0"/>
        <v>-12</v>
      </c>
      <c r="F8" s="9">
        <f t="shared" si="1"/>
        <v>-0.2926829268292683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9" ht="13.5">
      <c r="A9" s="23" t="s">
        <v>9</v>
      </c>
      <c r="B9" s="28">
        <v>78</v>
      </c>
      <c r="C9" s="28">
        <v>84</v>
      </c>
      <c r="D9" s="28">
        <v>96</v>
      </c>
      <c r="E9" s="28">
        <f t="shared" si="0"/>
        <v>18</v>
      </c>
      <c r="F9" s="35">
        <f t="shared" si="1"/>
        <v>0.23076923076923078</v>
      </c>
      <c r="H9" s="12"/>
      <c r="I9" s="12"/>
    </row>
    <row r="10" spans="1:36" s="11" customFormat="1" ht="14.25">
      <c r="A10" s="6" t="s">
        <v>10</v>
      </c>
      <c r="B10" s="7">
        <v>28</v>
      </c>
      <c r="C10" s="8">
        <v>35</v>
      </c>
      <c r="D10" s="8">
        <v>26</v>
      </c>
      <c r="E10" s="8" t="s">
        <v>11</v>
      </c>
      <c r="F10" s="9" t="s">
        <v>11</v>
      </c>
      <c r="G10" s="10"/>
      <c r="H10" s="13"/>
      <c r="I10" s="13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36" s="11" customFormat="1" ht="14.25">
      <c r="A11" s="6" t="s">
        <v>12</v>
      </c>
      <c r="B11" s="7">
        <v>25</v>
      </c>
      <c r="C11" s="8">
        <v>29</v>
      </c>
      <c r="D11" s="8">
        <v>32</v>
      </c>
      <c r="E11" s="8" t="s">
        <v>11</v>
      </c>
      <c r="F11" s="9" t="s">
        <v>11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9" ht="13.5">
      <c r="A12" s="6" t="s">
        <v>13</v>
      </c>
      <c r="B12" s="14">
        <v>25</v>
      </c>
      <c r="C12" s="8">
        <v>20</v>
      </c>
      <c r="D12" s="8">
        <v>16</v>
      </c>
      <c r="E12" s="8">
        <f>D12-B12</f>
        <v>-9</v>
      </c>
      <c r="F12" s="9">
        <f>(D12-B12)/B12</f>
        <v>-0.36</v>
      </c>
      <c r="H12" s="15"/>
      <c r="I12" s="12"/>
    </row>
    <row r="13" spans="1:36" s="11" customFormat="1" ht="14.25">
      <c r="A13" s="6" t="s">
        <v>14</v>
      </c>
      <c r="B13" s="7"/>
      <c r="C13" s="8"/>
      <c r="D13" s="8">
        <v>22</v>
      </c>
      <c r="E13" s="8" t="s">
        <v>11</v>
      </c>
      <c r="F13" s="9" t="s">
        <v>11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</row>
    <row r="14" spans="1:6" ht="13.5">
      <c r="A14" s="24" t="s">
        <v>15</v>
      </c>
      <c r="B14" s="29">
        <v>187</v>
      </c>
      <c r="C14" s="29">
        <v>179</v>
      </c>
      <c r="D14" s="29">
        <v>185</v>
      </c>
      <c r="E14" s="29">
        <f aca="true" t="shared" si="2" ref="E14:E20">D14-B14</f>
        <v>-2</v>
      </c>
      <c r="F14" s="36">
        <f aca="true" t="shared" si="3" ref="F14:F20">(D14-B14)/B14</f>
        <v>-0.0106951871657754</v>
      </c>
    </row>
    <row r="15" spans="1:36" s="11" customFormat="1" ht="14.25">
      <c r="A15" s="6" t="s">
        <v>16</v>
      </c>
      <c r="B15" s="7">
        <v>28</v>
      </c>
      <c r="C15" s="8">
        <v>24</v>
      </c>
      <c r="D15" s="8">
        <v>31</v>
      </c>
      <c r="E15" s="8">
        <f t="shared" si="2"/>
        <v>3</v>
      </c>
      <c r="F15" s="9">
        <f t="shared" si="3"/>
        <v>0.10714285714285714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:36" s="11" customFormat="1" ht="14.25">
      <c r="A16" s="6" t="s">
        <v>17</v>
      </c>
      <c r="B16" s="7">
        <v>52</v>
      </c>
      <c r="C16" s="8">
        <v>57</v>
      </c>
      <c r="D16" s="8">
        <v>72</v>
      </c>
      <c r="E16" s="8">
        <f t="shared" si="2"/>
        <v>20</v>
      </c>
      <c r="F16" s="9">
        <f t="shared" si="3"/>
        <v>0.38461538461538464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1:36" s="11" customFormat="1" ht="14.25">
      <c r="A17" s="6" t="s">
        <v>18</v>
      </c>
      <c r="B17" s="7">
        <v>31</v>
      </c>
      <c r="C17" s="8">
        <v>29</v>
      </c>
      <c r="D17" s="8">
        <v>26</v>
      </c>
      <c r="E17" s="8">
        <f t="shared" si="2"/>
        <v>-5</v>
      </c>
      <c r="F17" s="9">
        <f t="shared" si="3"/>
        <v>-0.16129032258064516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6" s="11" customFormat="1" ht="14.25">
      <c r="A18" s="6" t="s">
        <v>19</v>
      </c>
      <c r="B18" s="7">
        <v>40</v>
      </c>
      <c r="C18" s="8">
        <v>37</v>
      </c>
      <c r="D18" s="8">
        <v>36</v>
      </c>
      <c r="E18" s="8">
        <f t="shared" si="2"/>
        <v>-4</v>
      </c>
      <c r="F18" s="9">
        <f t="shared" si="3"/>
        <v>-0.1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</row>
    <row r="19" spans="1:36" s="11" customFormat="1" ht="14.25">
      <c r="A19" s="6" t="s">
        <v>20</v>
      </c>
      <c r="B19" s="7">
        <v>36</v>
      </c>
      <c r="C19" s="8">
        <v>32</v>
      </c>
      <c r="D19" s="8">
        <v>20</v>
      </c>
      <c r="E19" s="8">
        <f t="shared" si="2"/>
        <v>-16</v>
      </c>
      <c r="F19" s="9">
        <f t="shared" si="3"/>
        <v>-0.4444444444444444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1:6" ht="13.5">
      <c r="A20" s="25" t="s">
        <v>21</v>
      </c>
      <c r="B20" s="30">
        <f>B4+B5+B6+B9+B14</f>
        <v>641</v>
      </c>
      <c r="C20" s="30">
        <f>C4+C5+C6+C9+C14</f>
        <v>681</v>
      </c>
      <c r="D20" s="30">
        <f>D4+D5+D6+D9+D14</f>
        <v>649</v>
      </c>
      <c r="E20" s="30">
        <f t="shared" si="2"/>
        <v>8</v>
      </c>
      <c r="F20" s="37">
        <f t="shared" si="3"/>
        <v>0.0124804992199688</v>
      </c>
    </row>
    <row r="21" ht="13.5">
      <c r="F21" s="12"/>
    </row>
    <row r="22" spans="1:6" ht="13.5">
      <c r="A22" s="38" t="s">
        <v>22</v>
      </c>
      <c r="B22" s="43">
        <v>32139</v>
      </c>
      <c r="C22" s="43">
        <v>30675</v>
      </c>
      <c r="D22" s="43">
        <v>29437</v>
      </c>
      <c r="E22" s="44"/>
      <c r="F22" s="45">
        <f>(D22-B22)/B22</f>
        <v>-0.08407231089953017</v>
      </c>
    </row>
    <row r="23" spans="1:6" ht="13.5">
      <c r="A23" s="39" t="s">
        <v>23</v>
      </c>
      <c r="B23" s="40">
        <v>246923</v>
      </c>
      <c r="C23" s="40">
        <v>229373</v>
      </c>
      <c r="D23" s="40">
        <v>205730</v>
      </c>
      <c r="E23" s="41"/>
      <c r="F23" s="42">
        <f>(D23-B23)/B23</f>
        <v>-0.16682528561535379</v>
      </c>
    </row>
    <row r="24" spans="1:36" s="16" customFormat="1" ht="9.75">
      <c r="A24" s="16" t="s">
        <v>24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</row>
    <row r="25" spans="1:36" s="16" customFormat="1" ht="9.75">
      <c r="A25" s="16" t="s">
        <v>36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</row>
    <row r="26" spans="1:36" s="16" customFormat="1" ht="9.75">
      <c r="A26" s="16" t="s">
        <v>25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</row>
    <row r="27" spans="1:36" s="16" customFormat="1" ht="9.75">
      <c r="A27" s="16" t="s">
        <v>26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</row>
    <row r="28" spans="1:36" s="16" customFormat="1" ht="11.25">
      <c r="A28" s="16" t="s">
        <v>27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</row>
    <row r="29" spans="1:36" s="16" customFormat="1" ht="11.25">
      <c r="A29" s="16" t="s">
        <v>28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</row>
    <row r="30" spans="1:36" s="16" customFormat="1" ht="11.25">
      <c r="A30" s="16" t="s">
        <v>29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</row>
    <row r="31" spans="1:36" s="16" customFormat="1" ht="9.75">
      <c r="A31" s="16" t="s">
        <v>30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</row>
    <row r="32" spans="1:36" s="16" customFormat="1" ht="11.25">
      <c r="A32" s="16" t="s">
        <v>31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</row>
    <row r="33" spans="1:36" s="16" customFormat="1" ht="11.25">
      <c r="A33" s="16" t="s">
        <v>32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</row>
    <row r="34" spans="1:36" s="16" customFormat="1" ht="11.25">
      <c r="A34" s="16" t="s">
        <v>33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</row>
    <row r="35" spans="1:36" s="16" customFormat="1" ht="11.25">
      <c r="A35" s="16" t="s">
        <v>34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</row>
    <row r="36" ht="13.5">
      <c r="A36" s="18" t="s">
        <v>35</v>
      </c>
    </row>
  </sheetData>
  <sheetProtection/>
  <hyperlinks>
    <hyperlink ref="A36" r:id="rId1" display="http://www29.statcan.gc.ca/ceag-web/fra/index-index;jsessionid=CD0F4C3E9786F4F8E5DC1F9973C161BD"/>
  </hyperlinks>
  <printOptions/>
  <pageMargins left="0.7" right="0.7" top="0.75" bottom="0.75" header="0.3" footer="0.3"/>
  <pageSetup fitToHeight="1" fitToWidth="1" horizontalDpi="600" verticalDpi="600" orientation="portrait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Québec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Gendron, Chantal</dc:creator>
  <cp:keywords/>
  <dc:description/>
  <cp:lastModifiedBy>Richard-Choquette, Éloïse (CMQ-DIR)</cp:lastModifiedBy>
  <cp:lastPrinted>2012-10-22T18:27:58Z</cp:lastPrinted>
  <dcterms:created xsi:type="dcterms:W3CDTF">2012-10-22T14:09:31Z</dcterms:created>
  <dcterms:modified xsi:type="dcterms:W3CDTF">2018-11-24T17:55:55Z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