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000_COMM_AFF_CORPO\16400_Sites_internet et médias sociaux\16451_DocsWEB-2\Cartes-statistiques\Tableaux_stats\Démograghie\"/>
    </mc:Choice>
  </mc:AlternateContent>
  <bookViews>
    <workbookView xWindow="0" yWindow="0" windowWidth="23040" windowHeight="9408"/>
  </bookViews>
  <sheets>
    <sheet name="Naissance" sheetId="1" r:id="rId1"/>
    <sheet name="Taux natalité" sheetId="3" r:id="rId2"/>
  </sheets>
  <definedNames>
    <definedName name="_xlnm.Print_Area" localSheetId="0">Naissance!$B$1:$P$41</definedName>
  </definedNames>
  <calcPr calcId="152511"/>
</workbook>
</file>

<file path=xl/calcChain.xml><?xml version="1.0" encoding="utf-8"?>
<calcChain xmlns="http://schemas.openxmlformats.org/spreadsheetml/2006/main">
  <c r="AG22" i="1" l="1"/>
  <c r="AK22" i="1"/>
  <c r="AO22" i="1"/>
  <c r="AF32" i="1"/>
  <c r="AG32" i="1"/>
  <c r="AH32" i="1"/>
  <c r="AI32" i="1"/>
  <c r="AJ32" i="1"/>
  <c r="AK32" i="1"/>
  <c r="AL32" i="1"/>
  <c r="AM32" i="1"/>
  <c r="AN32" i="1"/>
  <c r="AF33" i="1"/>
  <c r="AG33" i="1"/>
  <c r="AH33" i="1"/>
  <c r="AI33" i="1"/>
  <c r="AJ33" i="1"/>
  <c r="AK33" i="1"/>
  <c r="AL33" i="1"/>
  <c r="AM33" i="1"/>
  <c r="AN33" i="1"/>
  <c r="AF34" i="1"/>
  <c r="AG34" i="1"/>
  <c r="AH34" i="1"/>
  <c r="AI34" i="1"/>
  <c r="AJ34" i="1"/>
  <c r="AK34" i="1"/>
  <c r="AL34" i="1"/>
  <c r="AM34" i="1"/>
  <c r="AN34" i="1"/>
  <c r="AF35" i="1"/>
  <c r="AG35" i="1"/>
  <c r="AH35" i="1"/>
  <c r="AI35" i="1"/>
  <c r="AJ35" i="1"/>
  <c r="AK35" i="1"/>
  <c r="AL35" i="1"/>
  <c r="AM35" i="1"/>
  <c r="AN35" i="1"/>
  <c r="AF36" i="1"/>
  <c r="AG36" i="1"/>
  <c r="AH36" i="1"/>
  <c r="AI36" i="1"/>
  <c r="AJ36" i="1"/>
  <c r="AK36" i="1"/>
  <c r="AL36" i="1"/>
  <c r="AM36" i="1"/>
  <c r="AN36" i="1"/>
  <c r="AF37" i="1"/>
  <c r="AG37" i="1"/>
  <c r="AH37" i="1"/>
  <c r="AI37" i="1"/>
  <c r="AJ37" i="1"/>
  <c r="AK37" i="1"/>
  <c r="AL37" i="1"/>
  <c r="AM37" i="1"/>
  <c r="AN37" i="1"/>
  <c r="AE33" i="1"/>
  <c r="AE34" i="1"/>
  <c r="AE35" i="1"/>
  <c r="AE36" i="1"/>
  <c r="AE37" i="1"/>
  <c r="AE32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E31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F29" i="1"/>
  <c r="AG29" i="1"/>
  <c r="AH29" i="1"/>
  <c r="AI29" i="1"/>
  <c r="AJ29" i="1"/>
  <c r="AK29" i="1"/>
  <c r="AL29" i="1"/>
  <c r="AM29" i="1"/>
  <c r="AN29" i="1"/>
  <c r="AF30" i="1"/>
  <c r="AG30" i="1"/>
  <c r="AH30" i="1"/>
  <c r="AI30" i="1"/>
  <c r="AJ30" i="1"/>
  <c r="AK30" i="1"/>
  <c r="AL30" i="1"/>
  <c r="AM30" i="1"/>
  <c r="AN30" i="1"/>
  <c r="AE24" i="1"/>
  <c r="AE25" i="1"/>
  <c r="AE26" i="1"/>
  <c r="AE27" i="1"/>
  <c r="AE28" i="1"/>
  <c r="AE29" i="1"/>
  <c r="AE30" i="1"/>
  <c r="AE23" i="1"/>
  <c r="AF22" i="1"/>
  <c r="AH22" i="1"/>
  <c r="AI22" i="1"/>
  <c r="AJ22" i="1"/>
  <c r="AL22" i="1"/>
  <c r="AM22" i="1"/>
  <c r="AN22" i="1"/>
  <c r="AP22" i="1"/>
  <c r="AQ22" i="1"/>
  <c r="AE22" i="1"/>
  <c r="AF13" i="1"/>
  <c r="AG13" i="1"/>
  <c r="AH13" i="1"/>
  <c r="AI13" i="1"/>
  <c r="AJ13" i="1"/>
  <c r="AK13" i="1"/>
  <c r="AL13" i="1"/>
  <c r="AM13" i="1"/>
  <c r="AN13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F15" i="1"/>
  <c r="AG15" i="1"/>
  <c r="AH15" i="1"/>
  <c r="AI15" i="1"/>
  <c r="AJ15" i="1"/>
  <c r="AK15" i="1"/>
  <c r="AL15" i="1"/>
  <c r="AM15" i="1"/>
  <c r="AN15" i="1"/>
  <c r="AF16" i="1"/>
  <c r="AG16" i="1"/>
  <c r="AH16" i="1"/>
  <c r="AI16" i="1"/>
  <c r="AJ16" i="1"/>
  <c r="AK16" i="1"/>
  <c r="AL16" i="1"/>
  <c r="AM16" i="1"/>
  <c r="AN16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E14" i="1"/>
  <c r="AE15" i="1"/>
  <c r="AE16" i="1"/>
  <c r="AE17" i="1"/>
  <c r="AE18" i="1"/>
  <c r="AE19" i="1"/>
  <c r="AE20" i="1"/>
  <c r="AE21" i="1"/>
  <c r="AE13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E12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E11" i="1"/>
  <c r="AF8" i="1"/>
  <c r="AG8" i="1"/>
  <c r="AH8" i="1"/>
  <c r="AI8" i="1"/>
  <c r="AJ8" i="1"/>
  <c r="AK8" i="1"/>
  <c r="AL8" i="1"/>
  <c r="AM8" i="1"/>
  <c r="AN8" i="1"/>
  <c r="AO8" i="1"/>
  <c r="AP8" i="1"/>
  <c r="AQ8" i="1"/>
  <c r="AG9" i="1"/>
  <c r="AH9" i="1"/>
  <c r="AI9" i="1"/>
  <c r="AJ9" i="1"/>
  <c r="AK9" i="1"/>
  <c r="AL9" i="1"/>
  <c r="AM9" i="1"/>
  <c r="AN9" i="1"/>
  <c r="AO9" i="1"/>
  <c r="AP9" i="1"/>
  <c r="AQ9" i="1"/>
  <c r="AG10" i="1"/>
  <c r="AH10" i="1"/>
  <c r="AI10" i="1"/>
  <c r="AJ10" i="1"/>
  <c r="AK10" i="1"/>
  <c r="AL10" i="1"/>
  <c r="AM10" i="1"/>
  <c r="AN10" i="1"/>
  <c r="AO10" i="1"/>
  <c r="AP10" i="1"/>
  <c r="AQ10" i="1"/>
  <c r="AE8" i="1"/>
  <c r="AF7" i="1"/>
  <c r="AG7" i="1"/>
  <c r="AH7" i="1"/>
  <c r="AI7" i="1"/>
  <c r="AJ7" i="1"/>
  <c r="AK7" i="1"/>
  <c r="AL7" i="1"/>
  <c r="AM7" i="1"/>
  <c r="AN7" i="1"/>
  <c r="AO7" i="1"/>
  <c r="AP7" i="1"/>
  <c r="AQ7" i="1"/>
  <c r="AE7" i="1"/>
  <c r="AJ38" i="1" l="1"/>
  <c r="AN38" i="1"/>
  <c r="AF38" i="1"/>
  <c r="AE38" i="1"/>
  <c r="AG38" i="1"/>
  <c r="AO38" i="1"/>
  <c r="AK38" i="1"/>
  <c r="AQ38" i="1"/>
  <c r="AM38" i="1"/>
  <c r="AI38" i="1"/>
  <c r="AL38" i="1"/>
  <c r="AP38" i="1"/>
  <c r="AH38" i="1"/>
  <c r="S38" i="1"/>
  <c r="AA38" i="1"/>
  <c r="W38" i="1"/>
  <c r="R38" i="1"/>
  <c r="V38" i="1"/>
  <c r="Z38" i="1"/>
  <c r="T38" i="1"/>
  <c r="X38" i="1"/>
  <c r="AB38" i="1"/>
  <c r="Q38" i="1"/>
  <c r="U38" i="1"/>
  <c r="Y38" i="1"/>
  <c r="AC38" i="1"/>
  <c r="O38" i="1"/>
  <c r="K38" i="1"/>
  <c r="G38" i="1"/>
  <c r="C38" i="1"/>
  <c r="L38" i="1"/>
  <c r="H38" i="1"/>
  <c r="D38" i="1"/>
  <c r="J38" i="1"/>
  <c r="F38" i="1"/>
  <c r="M38" i="1"/>
  <c r="I38" i="1"/>
  <c r="E38" i="1"/>
  <c r="N38" i="1"/>
</calcChain>
</file>

<file path=xl/sharedStrings.xml><?xml version="1.0" encoding="utf-8"?>
<sst xmlns="http://schemas.openxmlformats.org/spreadsheetml/2006/main" count="277" uniqueCount="56">
  <si>
    <t>Municipalités</t>
  </si>
  <si>
    <t>2006</t>
  </si>
  <si>
    <t>Québec</t>
  </si>
  <si>
    <t>L'Ancienne-Lorette</t>
  </si>
  <si>
    <t>Saint-Augustin-de-Desmaures</t>
  </si>
  <si>
    <t>Lévis</t>
  </si>
  <si>
    <t>MRC de La Jacques-Cartier</t>
  </si>
  <si>
    <t>Fossambault-sur-le-Lac</t>
  </si>
  <si>
    <t>Lac-Beauport</t>
  </si>
  <si>
    <t>Lac-Delage</t>
  </si>
  <si>
    <t>Lac-Saint-Joseph</t>
  </si>
  <si>
    <t>Sainte-Brigitte-de-Laval</t>
  </si>
  <si>
    <t>Sainte-Catherine-de-la-Jacques-Cartier</t>
  </si>
  <si>
    <t>Saint-Gabriel-de-Valcartier</t>
  </si>
  <si>
    <t>Shannon</t>
  </si>
  <si>
    <t>Stoneham-et-Tewkesbury</t>
  </si>
  <si>
    <t>MRC de La Côte-de-Beaupré</t>
  </si>
  <si>
    <t>Beaupré</t>
  </si>
  <si>
    <t>Boischatel</t>
  </si>
  <si>
    <t>Château-Richer</t>
  </si>
  <si>
    <t>L'Ange-Gardien</t>
  </si>
  <si>
    <t>Sainte-Anne-de-Beaupré</t>
  </si>
  <si>
    <t>Saint-Ferréol-les-Neiges</t>
  </si>
  <si>
    <t>Saint-Joachim</t>
  </si>
  <si>
    <t>Saint-Tite-des-Caps</t>
  </si>
  <si>
    <t>Sainte-Famille</t>
  </si>
  <si>
    <t>Sainte-Pétronille</t>
  </si>
  <si>
    <t>Saint-François-de-l'Île-d'Orléans</t>
  </si>
  <si>
    <t>Saint-Jean-de-l'Île-d'Orléans</t>
  </si>
  <si>
    <t>Saint-Laurent-de-l'Île-d'Orléans</t>
  </si>
  <si>
    <t>Saint-Pierre-de-l'Île-d'Orléans</t>
  </si>
  <si>
    <t>MRC de L'Île-d'Orléans</t>
  </si>
  <si>
    <t>Communauté métropolitaine de Québec</t>
  </si>
  <si>
    <t>Agglomération de Québec</t>
  </si>
  <si>
    <t>2011</t>
  </si>
  <si>
    <t>2016</t>
  </si>
  <si>
    <t>Compilée  par la Communauté métropolitain de de Québec.</t>
  </si>
  <si>
    <t>2004</t>
  </si>
  <si>
    <t>2005</t>
  </si>
  <si>
    <t>2007</t>
  </si>
  <si>
    <t>2008</t>
  </si>
  <si>
    <t>2009</t>
  </si>
  <si>
    <t>2010</t>
  </si>
  <si>
    <t>2012</t>
  </si>
  <si>
    <t>2013</t>
  </si>
  <si>
    <t>2014</t>
  </si>
  <si>
    <t>2015</t>
  </si>
  <si>
    <t>N/D</t>
  </si>
  <si>
    <t>ND</t>
  </si>
  <si>
    <t>Naissance</t>
  </si>
  <si>
    <t>Décès</t>
  </si>
  <si>
    <t>Accroissement naturel</t>
  </si>
  <si>
    <t>Site Web</t>
  </si>
  <si>
    <t>Naissance, décès et accroissement naturel de 2004 à 2016</t>
  </si>
  <si>
    <t>Source : © Gouvernement du Québec, Institut de la statistique du Québec, données mises à jour le 5 juillet 2017. Depuis 2014, l'ISQ ne publie ces données que pour les municipalités de plus de 2000 habitants.</t>
  </si>
  <si>
    <t>Taux natalité (‰)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</si>
</sst>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2"/>
      <name val="Times New Roman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2"/>
      <color indexed="12"/>
      <name val="Times New Roman"/>
      <family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color rgb="FF000000"/>
      <name val="Tahoma"/>
      <family val="2"/>
    </font>
    <font>
      <sz val="9"/>
      <name val="Tahoma"/>
      <family val="2"/>
    </font>
    <font>
      <u/>
      <sz val="10"/>
      <color indexed="12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0">
    <xf numFmtId="0" fontId="0" fillId="0" borderId="0" xfId="0"/>
    <xf numFmtId="0" fontId="23" fillId="0" borderId="0" xfId="0" applyFont="1"/>
    <xf numFmtId="0" fontId="23" fillId="0" borderId="0" xfId="0" applyFont="1" applyFill="1"/>
    <xf numFmtId="0" fontId="23" fillId="0" borderId="0" xfId="0" applyFont="1" applyBorder="1"/>
    <xf numFmtId="164" fontId="23" fillId="0" borderId="0" xfId="37" applyNumberFormat="1" applyFont="1"/>
    <xf numFmtId="0" fontId="23" fillId="0" borderId="0" xfId="0" applyFont="1" applyAlignment="1">
      <alignment vertical="center"/>
    </xf>
    <xf numFmtId="0" fontId="25" fillId="0" borderId="0" xfId="0" applyFont="1"/>
    <xf numFmtId="0" fontId="25" fillId="24" borderId="10" xfId="33" applyFont="1" applyFill="1" applyBorder="1" applyAlignment="1">
      <alignment vertical="center" wrapText="1"/>
    </xf>
    <xf numFmtId="0" fontId="25" fillId="25" borderId="10" xfId="33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/>
    <xf numFmtId="0" fontId="28" fillId="0" borderId="10" xfId="33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5" fillId="27" borderId="10" xfId="33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5" fillId="28" borderId="10" xfId="33" applyFont="1" applyFill="1" applyBorder="1" applyAlignment="1">
      <alignment vertical="center" wrapText="1"/>
    </xf>
    <xf numFmtId="0" fontId="25" fillId="29" borderId="10" xfId="35" applyFont="1" applyFill="1" applyBorder="1" applyAlignment="1">
      <alignment vertical="center" wrapText="1"/>
    </xf>
    <xf numFmtId="0" fontId="0" fillId="0" borderId="0" xfId="0" applyBorder="1"/>
    <xf numFmtId="0" fontId="23" fillId="0" borderId="0" xfId="0" applyFont="1" applyFill="1" applyBorder="1"/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23" fillId="0" borderId="0" xfId="0" applyNumberFormat="1" applyFont="1" applyBorder="1"/>
    <xf numFmtId="4" fontId="29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9" fillId="0" borderId="0" xfId="31" applyBorder="1" applyAlignment="1" applyProtection="1"/>
    <xf numFmtId="0" fontId="31" fillId="0" borderId="0" xfId="0" applyFont="1" applyFill="1" applyBorder="1" applyAlignment="1">
      <alignment horizontal="left"/>
    </xf>
    <xf numFmtId="0" fontId="29" fillId="0" borderId="0" xfId="0" applyFont="1" applyBorder="1"/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10" fontId="31" fillId="0" borderId="0" xfId="38" applyNumberFormat="1" applyFont="1" applyBorder="1" applyAlignment="1">
      <alignment horizontal="center"/>
    </xf>
    <xf numFmtId="164" fontId="23" fillId="0" borderId="0" xfId="38" applyNumberFormat="1" applyFont="1" applyBorder="1"/>
    <xf numFmtId="0" fontId="23" fillId="0" borderId="0" xfId="0" applyFont="1" applyBorder="1" applyAlignment="1">
      <alignment horizontal="center" vertical="center" wrapText="1"/>
    </xf>
    <xf numFmtId="164" fontId="23" fillId="0" borderId="0" xfId="38" applyNumberFormat="1" applyFont="1" applyBorder="1" applyAlignment="1">
      <alignment horizontal="center" vertical="center"/>
    </xf>
    <xf numFmtId="3" fontId="23" fillId="0" borderId="0" xfId="0" applyNumberFormat="1" applyFont="1" applyFill="1"/>
    <xf numFmtId="0" fontId="26" fillId="29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36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6" fillId="28" borderId="10" xfId="0" applyNumberFormat="1" applyFont="1" applyFill="1" applyBorder="1" applyAlignment="1">
      <alignment horizontal="center" vertical="center" wrapText="1"/>
    </xf>
    <xf numFmtId="0" fontId="26" fillId="28" borderId="10" xfId="0" applyNumberFormat="1" applyFont="1" applyFill="1" applyBorder="1" applyAlignment="1">
      <alignment horizontal="center" vertical="center"/>
    </xf>
    <xf numFmtId="0" fontId="26" fillId="28" borderId="10" xfId="36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25" borderId="10" xfId="0" applyNumberFormat="1" applyFont="1" applyFill="1" applyBorder="1" applyAlignment="1">
      <alignment horizontal="center" vertical="center"/>
    </xf>
    <xf numFmtId="0" fontId="26" fillId="27" borderId="10" xfId="0" applyNumberFormat="1" applyFont="1" applyFill="1" applyBorder="1" applyAlignment="1">
      <alignment horizontal="center" vertical="center"/>
    </xf>
    <xf numFmtId="0" fontId="26" fillId="26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38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0" xfId="38" applyNumberFormat="1" applyFont="1" applyBorder="1" applyAlignment="1">
      <alignment horizontal="center"/>
    </xf>
    <xf numFmtId="0" fontId="27" fillId="0" borderId="10" xfId="38" applyNumberFormat="1" applyFont="1" applyBorder="1" applyAlignment="1">
      <alignment horizontal="center" vertical="center"/>
    </xf>
    <xf numFmtId="0" fontId="27" fillId="0" borderId="10" xfId="37" applyNumberFormat="1" applyFont="1" applyBorder="1" applyAlignment="1">
      <alignment horizontal="center"/>
    </xf>
    <xf numFmtId="4" fontId="26" fillId="29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36" applyNumberFormat="1" applyFont="1" applyFill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0" xfId="38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7" fillId="0" borderId="10" xfId="38" applyNumberFormat="1" applyFont="1" applyBorder="1" applyAlignment="1">
      <alignment horizontal="center"/>
    </xf>
    <xf numFmtId="4" fontId="27" fillId="0" borderId="10" xfId="38" applyNumberFormat="1" applyFont="1" applyBorder="1" applyAlignment="1">
      <alignment horizontal="center" vertical="center"/>
    </xf>
    <xf numFmtId="4" fontId="27" fillId="0" borderId="10" xfId="37" applyNumberFormat="1" applyFont="1" applyBorder="1" applyAlignment="1">
      <alignment horizontal="center"/>
    </xf>
    <xf numFmtId="4" fontId="27" fillId="0" borderId="10" xfId="0" applyNumberFormat="1" applyFont="1" applyFill="1" applyBorder="1" applyAlignment="1">
      <alignment horizontal="center" vertical="center" wrapText="1"/>
    </xf>
    <xf numFmtId="4" fontId="26" fillId="28" borderId="10" xfId="0" applyNumberFormat="1" applyFont="1" applyFill="1" applyBorder="1" applyAlignment="1">
      <alignment horizontal="center" vertical="center" wrapText="1"/>
    </xf>
    <xf numFmtId="4" fontId="26" fillId="28" borderId="10" xfId="0" applyNumberFormat="1" applyFont="1" applyFill="1" applyBorder="1" applyAlignment="1">
      <alignment horizontal="center" vertical="center"/>
    </xf>
    <xf numFmtId="4" fontId="26" fillId="28" borderId="10" xfId="36" applyNumberFormat="1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/>
    </xf>
    <xf numFmtId="0" fontId="34" fillId="0" borderId="0" xfId="31" applyFont="1" applyBorder="1" applyAlignment="1" applyProtection="1"/>
    <xf numFmtId="4" fontId="26" fillId="27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1" xfId="34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4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rmal_Analyse" xfId="33"/>
    <cellStyle name="Normal_AnalyseIndic" xfId="34"/>
    <cellStyle name="Normal_Feuil3" xfId="35"/>
    <cellStyle name="Normal_Pop" xfId="36"/>
    <cellStyle name="Pourcentage" xfId="37" builtinId="5"/>
    <cellStyle name="Pourcentage 2" xfId="38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123825</xdr:rowOff>
    </xdr:from>
    <xdr:to>
      <xdr:col>16</xdr:col>
      <xdr:colOff>0</xdr:colOff>
      <xdr:row>3</xdr:row>
      <xdr:rowOff>123825</xdr:rowOff>
    </xdr:to>
    <xdr:pic>
      <xdr:nvPicPr>
        <xdr:cNvPr id="1097" name="Picture 1" descr="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123825"/>
          <a:ext cx="771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0</xdr:row>
      <xdr:rowOff>35718</xdr:rowOff>
    </xdr:from>
    <xdr:to>
      <xdr:col>1</xdr:col>
      <xdr:colOff>866776</xdr:colOff>
      <xdr:row>2</xdr:row>
      <xdr:rowOff>161130</xdr:rowOff>
    </xdr:to>
    <xdr:pic>
      <xdr:nvPicPr>
        <xdr:cNvPr id="3" name="Picture 1" descr="Coule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5718"/>
          <a:ext cx="8667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59531</xdr:colOff>
      <xdr:row>42</xdr:row>
      <xdr:rowOff>59532</xdr:rowOff>
    </xdr:from>
    <xdr:to>
      <xdr:col>9</xdr:col>
      <xdr:colOff>11906</xdr:colOff>
      <xdr:row>44</xdr:row>
      <xdr:rowOff>130968</xdr:rowOff>
    </xdr:to>
    <xdr:sp macro="" textlink="">
      <xdr:nvSpPr>
        <xdr:cNvPr id="5" name="ZoneTexte 4"/>
        <xdr:cNvSpPr txBox="1"/>
      </xdr:nvSpPr>
      <xdr:spPr>
        <a:xfrm>
          <a:off x="59531" y="8739188"/>
          <a:ext cx="7048500" cy="476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Les naissances sont réparties selon la municipalité de résidence de la mère, les décès selon la municipalité de résidence de la personne décédée.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2</xdr:row>
      <xdr:rowOff>130175</xdr:rowOff>
    </xdr:to>
    <xdr:pic>
      <xdr:nvPicPr>
        <xdr:cNvPr id="3" name="Picture 1" descr="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338667</xdr:colOff>
      <xdr:row>43</xdr:row>
      <xdr:rowOff>74082</xdr:rowOff>
    </xdr:to>
    <xdr:sp macro="" textlink="">
      <xdr:nvSpPr>
        <xdr:cNvPr id="7" name="ZoneTexte 6"/>
        <xdr:cNvSpPr txBox="1"/>
      </xdr:nvSpPr>
      <xdr:spPr>
        <a:xfrm>
          <a:off x="0" y="8445500"/>
          <a:ext cx="7048500" cy="476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 </a:t>
          </a:r>
          <a:r>
            <a:rPr lang="fr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taux de natalité</a:t>
          </a:r>
          <a:r>
            <a:rPr lang="fr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(parfois appelé taux brut de natalité) est le rapport entre le nombre annuel de naissances et la population totale moyenne sur cette année.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.gouv.qc.ca/statistiques/population-demographie/naissance-fecondite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tat.gouv.qc.ca/statistiques/population-demographie/naissance-fecondit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Q55"/>
  <sheetViews>
    <sheetView tabSelected="1" topLeftCell="B1" zoomScale="80" zoomScaleNormal="80" workbookViewId="0">
      <selection activeCell="D48" sqref="D48"/>
    </sheetView>
  </sheetViews>
  <sheetFormatPr baseColWidth="10" defaultColWidth="11" defaultRowHeight="15.6" outlineLevelRow="1" x14ac:dyDescent="0.3"/>
  <cols>
    <col min="1" max="1" width="11" style="1" hidden="1" customWidth="1"/>
    <col min="2" max="2" width="32" style="1" customWidth="1"/>
    <col min="3" max="5" width="8.59765625" style="1" bestFit="1" customWidth="1"/>
    <col min="6" max="8" width="8.59765625" style="1" customWidth="1"/>
    <col min="9" max="9" width="9.5" style="1" bestFit="1" customWidth="1"/>
    <col min="10" max="10" width="8.59765625" style="1" customWidth="1"/>
    <col min="11" max="11" width="8.5" style="1" customWidth="1"/>
    <col min="12" max="12" width="8.3984375" style="1" customWidth="1"/>
    <col min="13" max="14" width="8.19921875" style="1" customWidth="1"/>
    <col min="15" max="15" width="8.19921875" style="2" customWidth="1"/>
    <col min="16" max="16" width="1.3984375" customWidth="1"/>
    <col min="17" max="19" width="7.59765625" style="1" customWidth="1"/>
    <col min="20" max="20" width="8" style="1" customWidth="1"/>
    <col min="21" max="21" width="7.09765625" style="1" customWidth="1"/>
    <col min="22" max="22" width="7.5" style="1" customWidth="1"/>
    <col min="23" max="23" width="8" style="1" customWidth="1"/>
    <col min="24" max="24" width="7.8984375" style="1" customWidth="1"/>
    <col min="25" max="25" width="8.3984375" style="1" customWidth="1"/>
    <col min="26" max="27" width="7.59765625" style="1" customWidth="1"/>
    <col min="28" max="28" width="8.8984375" style="1" customWidth="1"/>
    <col min="29" max="29" width="9.5" style="1" customWidth="1"/>
    <col min="30" max="30" width="1.3984375" style="1" customWidth="1"/>
    <col min="31" max="31" width="8.59765625" style="1" bestFit="1" customWidth="1"/>
    <col min="32" max="32" width="8" style="1" customWidth="1"/>
    <col min="33" max="33" width="8.09765625" style="1" customWidth="1"/>
    <col min="34" max="34" width="7.5" style="1" customWidth="1"/>
    <col min="35" max="35" width="8.09765625" style="1" customWidth="1"/>
    <col min="36" max="36" width="7.8984375" style="1" customWidth="1"/>
    <col min="37" max="37" width="7.59765625" style="1" customWidth="1"/>
    <col min="38" max="38" width="8" style="1" customWidth="1"/>
    <col min="39" max="39" width="7.5" style="1" customWidth="1"/>
    <col min="40" max="40" width="7.59765625" style="1" customWidth="1"/>
    <col min="41" max="41" width="7.8984375" style="1" customWidth="1"/>
    <col min="42" max="42" width="7.59765625" style="1" customWidth="1"/>
    <col min="43" max="43" width="9.09765625" style="1" customWidth="1"/>
    <col min="44" max="16384" width="11" style="1"/>
  </cols>
  <sheetData>
    <row r="3" spans="1:43" x14ac:dyDescent="0.3">
      <c r="O3" s="37"/>
    </row>
    <row r="4" spans="1:43" x14ac:dyDescent="0.3">
      <c r="B4" s="6" t="s">
        <v>53</v>
      </c>
    </row>
    <row r="5" spans="1:43" s="5" customFormat="1" ht="21.75" customHeight="1" x14ac:dyDescent="0.3">
      <c r="B5" s="75" t="s">
        <v>0</v>
      </c>
      <c r="C5" s="76" t="s">
        <v>49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/>
      <c r="Q5" s="76" t="s">
        <v>50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E5" s="76" t="s">
        <v>51</v>
      </c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8"/>
    </row>
    <row r="6" spans="1:43" s="5" customFormat="1" ht="24" customHeight="1" x14ac:dyDescent="0.3">
      <c r="B6" s="75"/>
      <c r="C6" s="13" t="s">
        <v>37</v>
      </c>
      <c r="D6" s="13" t="s">
        <v>38</v>
      </c>
      <c r="E6" s="13" t="s">
        <v>1</v>
      </c>
      <c r="F6" s="13" t="s">
        <v>39</v>
      </c>
      <c r="G6" s="13" t="s">
        <v>40</v>
      </c>
      <c r="H6" s="13" t="s">
        <v>41</v>
      </c>
      <c r="I6" s="13" t="s">
        <v>42</v>
      </c>
      <c r="J6" s="13" t="s">
        <v>34</v>
      </c>
      <c r="K6" s="13" t="s">
        <v>43</v>
      </c>
      <c r="L6" s="13" t="s">
        <v>44</v>
      </c>
      <c r="M6" s="13" t="s">
        <v>45</v>
      </c>
      <c r="N6" s="13" t="s">
        <v>46</v>
      </c>
      <c r="O6" s="13" t="s">
        <v>35</v>
      </c>
      <c r="P6"/>
      <c r="Q6" s="13" t="s">
        <v>37</v>
      </c>
      <c r="R6" s="13" t="s">
        <v>38</v>
      </c>
      <c r="S6" s="13" t="s">
        <v>1</v>
      </c>
      <c r="T6" s="13" t="s">
        <v>39</v>
      </c>
      <c r="U6" s="13" t="s">
        <v>40</v>
      </c>
      <c r="V6" s="13" t="s">
        <v>41</v>
      </c>
      <c r="W6" s="13" t="s">
        <v>42</v>
      </c>
      <c r="X6" s="13" t="s">
        <v>34</v>
      </c>
      <c r="Y6" s="13" t="s">
        <v>43</v>
      </c>
      <c r="Z6" s="13" t="s">
        <v>44</v>
      </c>
      <c r="AA6" s="13" t="s">
        <v>45</v>
      </c>
      <c r="AB6" s="13" t="s">
        <v>46</v>
      </c>
      <c r="AC6" s="13" t="s">
        <v>35</v>
      </c>
      <c r="AE6" s="13" t="s">
        <v>37</v>
      </c>
      <c r="AF6" s="13" t="s">
        <v>38</v>
      </c>
      <c r="AG6" s="13" t="s">
        <v>1</v>
      </c>
      <c r="AH6" s="13" t="s">
        <v>39</v>
      </c>
      <c r="AI6" s="13" t="s">
        <v>40</v>
      </c>
      <c r="AJ6" s="13" t="s">
        <v>41</v>
      </c>
      <c r="AK6" s="13" t="s">
        <v>42</v>
      </c>
      <c r="AL6" s="13" t="s">
        <v>34</v>
      </c>
      <c r="AM6" s="13" t="s">
        <v>43</v>
      </c>
      <c r="AN6" s="13" t="s">
        <v>44</v>
      </c>
      <c r="AO6" s="13" t="s">
        <v>45</v>
      </c>
      <c r="AP6" s="13" t="s">
        <v>46</v>
      </c>
      <c r="AQ6" s="13" t="s">
        <v>35</v>
      </c>
    </row>
    <row r="7" spans="1:43" s="5" customFormat="1" ht="15.9" customHeight="1" x14ac:dyDescent="0.3">
      <c r="B7" s="17" t="s">
        <v>33</v>
      </c>
      <c r="C7" s="38">
        <v>4322</v>
      </c>
      <c r="D7" s="38">
        <v>4501</v>
      </c>
      <c r="E7" s="38">
        <v>4949</v>
      </c>
      <c r="F7" s="38">
        <v>5015</v>
      </c>
      <c r="G7" s="38">
        <v>5438</v>
      </c>
      <c r="H7" s="38">
        <v>5486</v>
      </c>
      <c r="I7" s="38">
        <v>5592</v>
      </c>
      <c r="J7" s="38">
        <v>5626</v>
      </c>
      <c r="K7" s="38">
        <v>5528</v>
      </c>
      <c r="L7" s="38">
        <v>5672</v>
      </c>
      <c r="M7" s="38">
        <v>5705</v>
      </c>
      <c r="N7" s="38">
        <v>5598</v>
      </c>
      <c r="O7" s="38">
        <v>5441</v>
      </c>
      <c r="P7"/>
      <c r="Q7" s="38">
        <v>4185</v>
      </c>
      <c r="R7" s="38">
        <v>4233</v>
      </c>
      <c r="S7" s="38">
        <v>4121</v>
      </c>
      <c r="T7" s="38">
        <v>4460</v>
      </c>
      <c r="U7" s="38">
        <v>4290</v>
      </c>
      <c r="V7" s="38">
        <v>4432</v>
      </c>
      <c r="W7" s="38">
        <v>4378</v>
      </c>
      <c r="X7" s="38">
        <v>4567</v>
      </c>
      <c r="Y7" s="38">
        <v>4616</v>
      </c>
      <c r="Z7" s="38">
        <v>4575</v>
      </c>
      <c r="AA7" s="38">
        <v>4694</v>
      </c>
      <c r="AB7" s="38">
        <v>4762</v>
      </c>
      <c r="AC7" s="38">
        <v>4808</v>
      </c>
      <c r="AE7" s="38">
        <f>C7-Q7</f>
        <v>137</v>
      </c>
      <c r="AF7" s="38">
        <f t="shared" ref="AF7:AQ22" si="0">D7-R7</f>
        <v>268</v>
      </c>
      <c r="AG7" s="38">
        <f t="shared" si="0"/>
        <v>828</v>
      </c>
      <c r="AH7" s="38">
        <f t="shared" si="0"/>
        <v>555</v>
      </c>
      <c r="AI7" s="38">
        <f t="shared" si="0"/>
        <v>1148</v>
      </c>
      <c r="AJ7" s="38">
        <f t="shared" si="0"/>
        <v>1054</v>
      </c>
      <c r="AK7" s="38">
        <f t="shared" si="0"/>
        <v>1214</v>
      </c>
      <c r="AL7" s="38">
        <f t="shared" si="0"/>
        <v>1059</v>
      </c>
      <c r="AM7" s="38">
        <f t="shared" si="0"/>
        <v>912</v>
      </c>
      <c r="AN7" s="38">
        <f t="shared" si="0"/>
        <v>1097</v>
      </c>
      <c r="AO7" s="38">
        <f t="shared" si="0"/>
        <v>1011</v>
      </c>
      <c r="AP7" s="38">
        <f t="shared" si="0"/>
        <v>836</v>
      </c>
      <c r="AQ7" s="38">
        <f t="shared" si="0"/>
        <v>633</v>
      </c>
    </row>
    <row r="8" spans="1:43" s="5" customFormat="1" ht="15.9" customHeight="1" outlineLevel="1" x14ac:dyDescent="0.3">
      <c r="A8" s="5">
        <v>23027</v>
      </c>
      <c r="B8" s="12" t="s">
        <v>2</v>
      </c>
      <c r="C8" s="39">
        <v>4307</v>
      </c>
      <c r="D8" s="39">
        <v>4479</v>
      </c>
      <c r="E8" s="39">
        <v>4580</v>
      </c>
      <c r="F8" s="39">
        <v>4662</v>
      </c>
      <c r="G8" s="39">
        <v>5072</v>
      </c>
      <c r="H8" s="39">
        <v>5136</v>
      </c>
      <c r="I8" s="39">
        <v>5251</v>
      </c>
      <c r="J8" s="39">
        <v>5310</v>
      </c>
      <c r="K8" s="39">
        <v>5229</v>
      </c>
      <c r="L8" s="39">
        <v>5374</v>
      </c>
      <c r="M8" s="40">
        <v>5427</v>
      </c>
      <c r="N8" s="40">
        <v>5296</v>
      </c>
      <c r="O8" s="40">
        <v>5143</v>
      </c>
      <c r="P8"/>
      <c r="Q8" s="39">
        <v>4175</v>
      </c>
      <c r="R8" s="39">
        <v>4101</v>
      </c>
      <c r="S8" s="39">
        <v>3810</v>
      </c>
      <c r="T8" s="39">
        <v>4065</v>
      </c>
      <c r="U8" s="39">
        <v>3967</v>
      </c>
      <c r="V8" s="39">
        <v>4087</v>
      </c>
      <c r="W8" s="39">
        <v>3940</v>
      </c>
      <c r="X8" s="39">
        <v>4074</v>
      </c>
      <c r="Y8" s="39">
        <v>4166</v>
      </c>
      <c r="Z8" s="39">
        <v>4143</v>
      </c>
      <c r="AA8" s="40">
        <v>4232</v>
      </c>
      <c r="AB8" s="40">
        <v>4289</v>
      </c>
      <c r="AC8" s="40">
        <v>4300</v>
      </c>
      <c r="AE8" s="39">
        <f>C8-Q8</f>
        <v>132</v>
      </c>
      <c r="AF8" s="39">
        <f t="shared" si="0"/>
        <v>378</v>
      </c>
      <c r="AG8" s="39">
        <f t="shared" si="0"/>
        <v>770</v>
      </c>
      <c r="AH8" s="39">
        <f t="shared" si="0"/>
        <v>597</v>
      </c>
      <c r="AI8" s="39">
        <f t="shared" si="0"/>
        <v>1105</v>
      </c>
      <c r="AJ8" s="39">
        <f t="shared" si="0"/>
        <v>1049</v>
      </c>
      <c r="AK8" s="39">
        <f t="shared" si="0"/>
        <v>1311</v>
      </c>
      <c r="AL8" s="39">
        <f t="shared" si="0"/>
        <v>1236</v>
      </c>
      <c r="AM8" s="39">
        <f t="shared" si="0"/>
        <v>1063</v>
      </c>
      <c r="AN8" s="39">
        <f t="shared" si="0"/>
        <v>1231</v>
      </c>
      <c r="AO8" s="39">
        <f t="shared" si="0"/>
        <v>1195</v>
      </c>
      <c r="AP8" s="39">
        <f t="shared" si="0"/>
        <v>1007</v>
      </c>
      <c r="AQ8" s="39">
        <f t="shared" si="0"/>
        <v>843</v>
      </c>
    </row>
    <row r="9" spans="1:43" s="5" customFormat="1" ht="15.9" customHeight="1" outlineLevel="1" x14ac:dyDescent="0.3">
      <c r="A9" s="5">
        <v>23057</v>
      </c>
      <c r="B9" s="12" t="s">
        <v>3</v>
      </c>
      <c r="C9" s="49" t="s">
        <v>47</v>
      </c>
      <c r="D9" s="50" t="s">
        <v>47</v>
      </c>
      <c r="E9" s="50">
        <v>167</v>
      </c>
      <c r="F9" s="50">
        <v>151</v>
      </c>
      <c r="G9" s="50">
        <v>142</v>
      </c>
      <c r="H9" s="49">
        <v>144</v>
      </c>
      <c r="I9" s="51">
        <v>141</v>
      </c>
      <c r="J9" s="52">
        <v>129</v>
      </c>
      <c r="K9" s="53">
        <v>129</v>
      </c>
      <c r="L9" s="54">
        <v>133</v>
      </c>
      <c r="M9" s="52">
        <v>114</v>
      </c>
      <c r="N9" s="55">
        <v>133</v>
      </c>
      <c r="O9" s="52">
        <v>127</v>
      </c>
      <c r="P9"/>
      <c r="Q9" s="49" t="s">
        <v>47</v>
      </c>
      <c r="R9" s="50" t="s">
        <v>47</v>
      </c>
      <c r="S9" s="50">
        <v>59</v>
      </c>
      <c r="T9" s="50">
        <v>86</v>
      </c>
      <c r="U9" s="50">
        <v>84</v>
      </c>
      <c r="V9" s="49">
        <v>80</v>
      </c>
      <c r="W9" s="51">
        <v>81</v>
      </c>
      <c r="X9" s="52">
        <v>75</v>
      </c>
      <c r="Y9" s="53">
        <v>84</v>
      </c>
      <c r="Z9" s="54">
        <v>77</v>
      </c>
      <c r="AA9" s="52">
        <v>75</v>
      </c>
      <c r="AB9" s="55">
        <v>79</v>
      </c>
      <c r="AC9" s="52">
        <v>108</v>
      </c>
      <c r="AE9" s="49" t="s">
        <v>47</v>
      </c>
      <c r="AF9" s="49" t="s">
        <v>47</v>
      </c>
      <c r="AG9" s="39">
        <f t="shared" si="0"/>
        <v>108</v>
      </c>
      <c r="AH9" s="39">
        <f t="shared" si="0"/>
        <v>65</v>
      </c>
      <c r="AI9" s="39">
        <f t="shared" si="0"/>
        <v>58</v>
      </c>
      <c r="AJ9" s="39">
        <f t="shared" si="0"/>
        <v>64</v>
      </c>
      <c r="AK9" s="39">
        <f t="shared" si="0"/>
        <v>60</v>
      </c>
      <c r="AL9" s="39">
        <f t="shared" si="0"/>
        <v>54</v>
      </c>
      <c r="AM9" s="39">
        <f t="shared" si="0"/>
        <v>45</v>
      </c>
      <c r="AN9" s="39">
        <f t="shared" si="0"/>
        <v>56</v>
      </c>
      <c r="AO9" s="39">
        <f t="shared" si="0"/>
        <v>39</v>
      </c>
      <c r="AP9" s="39">
        <f t="shared" si="0"/>
        <v>54</v>
      </c>
      <c r="AQ9" s="39">
        <f t="shared" si="0"/>
        <v>19</v>
      </c>
    </row>
    <row r="10" spans="1:43" s="5" customFormat="1" ht="15.9" customHeight="1" outlineLevel="1" x14ac:dyDescent="0.3">
      <c r="A10" s="5">
        <v>23072</v>
      </c>
      <c r="B10" s="12" t="s">
        <v>4</v>
      </c>
      <c r="C10" s="41" t="s">
        <v>47</v>
      </c>
      <c r="D10" s="41" t="s">
        <v>47</v>
      </c>
      <c r="E10" s="41">
        <v>183</v>
      </c>
      <c r="F10" s="41">
        <v>181</v>
      </c>
      <c r="G10" s="41">
        <v>198</v>
      </c>
      <c r="H10" s="41">
        <v>190</v>
      </c>
      <c r="I10" s="41">
        <v>182</v>
      </c>
      <c r="J10" s="41">
        <v>162</v>
      </c>
      <c r="K10" s="39">
        <v>156</v>
      </c>
      <c r="L10" s="39">
        <v>144</v>
      </c>
      <c r="M10" s="40">
        <v>145</v>
      </c>
      <c r="N10" s="40">
        <v>145</v>
      </c>
      <c r="O10" s="40">
        <v>152</v>
      </c>
      <c r="P10"/>
      <c r="Q10" s="41" t="s">
        <v>47</v>
      </c>
      <c r="R10" s="41" t="s">
        <v>47</v>
      </c>
      <c r="S10" s="41">
        <v>136</v>
      </c>
      <c r="T10" s="41">
        <v>150</v>
      </c>
      <c r="U10" s="41">
        <v>110</v>
      </c>
      <c r="V10" s="41">
        <v>150</v>
      </c>
      <c r="W10" s="41">
        <v>121</v>
      </c>
      <c r="X10" s="41">
        <v>155</v>
      </c>
      <c r="Y10" s="39">
        <v>141</v>
      </c>
      <c r="Z10" s="39">
        <v>129</v>
      </c>
      <c r="AA10" s="40">
        <v>156</v>
      </c>
      <c r="AB10" s="40">
        <v>163</v>
      </c>
      <c r="AC10" s="40">
        <v>162</v>
      </c>
      <c r="AE10" s="49" t="s">
        <v>47</v>
      </c>
      <c r="AF10" s="49" t="s">
        <v>47</v>
      </c>
      <c r="AG10" s="39">
        <f t="shared" si="0"/>
        <v>47</v>
      </c>
      <c r="AH10" s="39">
        <f t="shared" si="0"/>
        <v>31</v>
      </c>
      <c r="AI10" s="39">
        <f t="shared" si="0"/>
        <v>88</v>
      </c>
      <c r="AJ10" s="39">
        <f t="shared" si="0"/>
        <v>40</v>
      </c>
      <c r="AK10" s="39">
        <f t="shared" si="0"/>
        <v>61</v>
      </c>
      <c r="AL10" s="39">
        <f t="shared" si="0"/>
        <v>7</v>
      </c>
      <c r="AM10" s="39">
        <f t="shared" si="0"/>
        <v>15</v>
      </c>
      <c r="AN10" s="39">
        <f t="shared" si="0"/>
        <v>15</v>
      </c>
      <c r="AO10" s="39">
        <f t="shared" si="0"/>
        <v>-11</v>
      </c>
      <c r="AP10" s="39">
        <f t="shared" si="0"/>
        <v>-18</v>
      </c>
      <c r="AQ10" s="39">
        <f t="shared" si="0"/>
        <v>-10</v>
      </c>
    </row>
    <row r="11" spans="1:43" s="5" customFormat="1" ht="15.9" customHeight="1" x14ac:dyDescent="0.3">
      <c r="A11" s="5">
        <v>25213</v>
      </c>
      <c r="B11" s="16" t="s">
        <v>5</v>
      </c>
      <c r="C11" s="42">
        <v>1383</v>
      </c>
      <c r="D11" s="42">
        <v>1468</v>
      </c>
      <c r="E11" s="42">
        <v>1553</v>
      </c>
      <c r="F11" s="42">
        <v>1603</v>
      </c>
      <c r="G11" s="42">
        <v>1723</v>
      </c>
      <c r="H11" s="42">
        <v>1702</v>
      </c>
      <c r="I11" s="42">
        <v>1650</v>
      </c>
      <c r="J11" s="42">
        <v>1601</v>
      </c>
      <c r="K11" s="43">
        <v>1555</v>
      </c>
      <c r="L11" s="43">
        <v>1538</v>
      </c>
      <c r="M11" s="44">
        <v>1423</v>
      </c>
      <c r="N11" s="44">
        <v>1492</v>
      </c>
      <c r="O11" s="44">
        <v>1401</v>
      </c>
      <c r="P11"/>
      <c r="Q11" s="42">
        <v>748</v>
      </c>
      <c r="R11" s="42">
        <v>672</v>
      </c>
      <c r="S11" s="42">
        <v>667</v>
      </c>
      <c r="T11" s="42">
        <v>721</v>
      </c>
      <c r="U11" s="42">
        <v>753</v>
      </c>
      <c r="V11" s="42">
        <v>766</v>
      </c>
      <c r="W11" s="42">
        <v>715</v>
      </c>
      <c r="X11" s="42">
        <v>800</v>
      </c>
      <c r="Y11" s="43">
        <v>754</v>
      </c>
      <c r="Z11" s="43">
        <v>837</v>
      </c>
      <c r="AA11" s="44">
        <v>866</v>
      </c>
      <c r="AB11" s="44">
        <v>829</v>
      </c>
      <c r="AC11" s="44">
        <v>872</v>
      </c>
      <c r="AE11" s="42">
        <f>C11-Q11</f>
        <v>635</v>
      </c>
      <c r="AF11" s="42">
        <f t="shared" ref="AF11:AF37" si="1">D11-R11</f>
        <v>796</v>
      </c>
      <c r="AG11" s="42">
        <f t="shared" si="0"/>
        <v>886</v>
      </c>
      <c r="AH11" s="42">
        <f t="shared" si="0"/>
        <v>882</v>
      </c>
      <c r="AI11" s="42">
        <f t="shared" si="0"/>
        <v>970</v>
      </c>
      <c r="AJ11" s="42">
        <f t="shared" si="0"/>
        <v>936</v>
      </c>
      <c r="AK11" s="42">
        <f t="shared" si="0"/>
        <v>935</v>
      </c>
      <c r="AL11" s="42">
        <f t="shared" si="0"/>
        <v>801</v>
      </c>
      <c r="AM11" s="42">
        <f t="shared" si="0"/>
        <v>801</v>
      </c>
      <c r="AN11" s="42">
        <f t="shared" si="0"/>
        <v>701</v>
      </c>
      <c r="AO11" s="42">
        <f t="shared" si="0"/>
        <v>557</v>
      </c>
      <c r="AP11" s="42">
        <f t="shared" si="0"/>
        <v>663</v>
      </c>
      <c r="AQ11" s="42">
        <f t="shared" si="0"/>
        <v>529</v>
      </c>
    </row>
    <row r="12" spans="1:43" s="5" customFormat="1" ht="15.9" customHeight="1" x14ac:dyDescent="0.3">
      <c r="A12" s="5">
        <v>220</v>
      </c>
      <c r="B12" s="7" t="s">
        <v>6</v>
      </c>
      <c r="C12" s="45">
        <v>383</v>
      </c>
      <c r="D12" s="45">
        <v>437</v>
      </c>
      <c r="E12" s="45">
        <v>501</v>
      </c>
      <c r="F12" s="45">
        <v>576</v>
      </c>
      <c r="G12" s="45">
        <v>607</v>
      </c>
      <c r="H12" s="45">
        <v>658</v>
      </c>
      <c r="I12" s="45">
        <v>666</v>
      </c>
      <c r="J12" s="45">
        <v>729</v>
      </c>
      <c r="K12" s="45">
        <v>751</v>
      </c>
      <c r="L12" s="45">
        <v>698</v>
      </c>
      <c r="M12" s="45">
        <v>727</v>
      </c>
      <c r="N12" s="45">
        <v>737</v>
      </c>
      <c r="O12" s="45">
        <v>691</v>
      </c>
      <c r="P12"/>
      <c r="Q12" s="45">
        <v>81</v>
      </c>
      <c r="R12" s="45">
        <v>80</v>
      </c>
      <c r="S12" s="45">
        <v>93</v>
      </c>
      <c r="T12" s="45">
        <v>91</v>
      </c>
      <c r="U12" s="45">
        <v>90</v>
      </c>
      <c r="V12" s="45">
        <v>82</v>
      </c>
      <c r="W12" s="45">
        <v>91</v>
      </c>
      <c r="X12" s="45">
        <v>98</v>
      </c>
      <c r="Y12" s="45">
        <v>100</v>
      </c>
      <c r="Z12" s="45">
        <v>99</v>
      </c>
      <c r="AA12" s="45">
        <v>109</v>
      </c>
      <c r="AB12" s="45">
        <v>102</v>
      </c>
      <c r="AC12" s="45">
        <v>94</v>
      </c>
      <c r="AE12" s="45">
        <f>C12-Q12</f>
        <v>302</v>
      </c>
      <c r="AF12" s="45">
        <f t="shared" si="1"/>
        <v>357</v>
      </c>
      <c r="AG12" s="45">
        <f t="shared" si="0"/>
        <v>408</v>
      </c>
      <c r="AH12" s="45">
        <f t="shared" si="0"/>
        <v>485</v>
      </c>
      <c r="AI12" s="45">
        <f t="shared" si="0"/>
        <v>517</v>
      </c>
      <c r="AJ12" s="45">
        <f t="shared" si="0"/>
        <v>576</v>
      </c>
      <c r="AK12" s="45">
        <f t="shared" si="0"/>
        <v>575</v>
      </c>
      <c r="AL12" s="45">
        <f t="shared" si="0"/>
        <v>631</v>
      </c>
      <c r="AM12" s="45">
        <f t="shared" si="0"/>
        <v>651</v>
      </c>
      <c r="AN12" s="45">
        <f t="shared" si="0"/>
        <v>599</v>
      </c>
      <c r="AO12" s="45">
        <f t="shared" si="0"/>
        <v>618</v>
      </c>
      <c r="AP12" s="45">
        <f t="shared" si="0"/>
        <v>635</v>
      </c>
      <c r="AQ12" s="45">
        <f t="shared" si="0"/>
        <v>597</v>
      </c>
    </row>
    <row r="13" spans="1:43" s="5" customFormat="1" ht="15.9" customHeight="1" outlineLevel="1" x14ac:dyDescent="0.3">
      <c r="A13" s="5">
        <v>22010</v>
      </c>
      <c r="B13" s="12" t="s">
        <v>7</v>
      </c>
      <c r="C13" s="41">
        <v>11</v>
      </c>
      <c r="D13" s="41">
        <v>14</v>
      </c>
      <c r="E13" s="41">
        <v>19</v>
      </c>
      <c r="F13" s="41">
        <v>21</v>
      </c>
      <c r="G13" s="41">
        <v>26</v>
      </c>
      <c r="H13" s="41">
        <v>21</v>
      </c>
      <c r="I13" s="41">
        <v>27</v>
      </c>
      <c r="J13" s="41">
        <v>21</v>
      </c>
      <c r="K13" s="39">
        <v>35</v>
      </c>
      <c r="L13" s="39">
        <v>33</v>
      </c>
      <c r="M13" s="40" t="s">
        <v>48</v>
      </c>
      <c r="N13" s="40" t="s">
        <v>48</v>
      </c>
      <c r="O13" s="40" t="s">
        <v>48</v>
      </c>
      <c r="P13"/>
      <c r="Q13" s="41">
        <v>5</v>
      </c>
      <c r="R13" s="41">
        <v>1</v>
      </c>
      <c r="S13" s="41">
        <v>3</v>
      </c>
      <c r="T13" s="41">
        <v>4</v>
      </c>
      <c r="U13" s="41">
        <v>7</v>
      </c>
      <c r="V13" s="41">
        <v>3</v>
      </c>
      <c r="W13" s="41">
        <v>11</v>
      </c>
      <c r="X13" s="41">
        <v>8</v>
      </c>
      <c r="Y13" s="39">
        <v>4</v>
      </c>
      <c r="Z13" s="39">
        <v>2</v>
      </c>
      <c r="AA13" s="40" t="s">
        <v>48</v>
      </c>
      <c r="AB13" s="40" t="s">
        <v>48</v>
      </c>
      <c r="AC13" s="40" t="s">
        <v>48</v>
      </c>
      <c r="AE13" s="41">
        <f>C13-Q13</f>
        <v>6</v>
      </c>
      <c r="AF13" s="41">
        <f t="shared" si="1"/>
        <v>13</v>
      </c>
      <c r="AG13" s="41">
        <f t="shared" si="0"/>
        <v>16</v>
      </c>
      <c r="AH13" s="41">
        <f t="shared" si="0"/>
        <v>17</v>
      </c>
      <c r="AI13" s="41">
        <f t="shared" si="0"/>
        <v>19</v>
      </c>
      <c r="AJ13" s="41">
        <f t="shared" si="0"/>
        <v>18</v>
      </c>
      <c r="AK13" s="41">
        <f t="shared" si="0"/>
        <v>16</v>
      </c>
      <c r="AL13" s="41">
        <f t="shared" si="0"/>
        <v>13</v>
      </c>
      <c r="AM13" s="41">
        <f t="shared" si="0"/>
        <v>31</v>
      </c>
      <c r="AN13" s="41">
        <f t="shared" si="0"/>
        <v>31</v>
      </c>
      <c r="AO13" s="40" t="s">
        <v>48</v>
      </c>
      <c r="AP13" s="40" t="s">
        <v>48</v>
      </c>
      <c r="AQ13" s="40" t="s">
        <v>48</v>
      </c>
    </row>
    <row r="14" spans="1:43" s="5" customFormat="1" ht="15.9" customHeight="1" outlineLevel="1" x14ac:dyDescent="0.3">
      <c r="A14" s="5">
        <v>22040</v>
      </c>
      <c r="B14" s="12" t="s">
        <v>8</v>
      </c>
      <c r="C14" s="41">
        <v>94</v>
      </c>
      <c r="D14" s="41">
        <v>96</v>
      </c>
      <c r="E14" s="41">
        <v>108</v>
      </c>
      <c r="F14" s="41">
        <v>115</v>
      </c>
      <c r="G14" s="41">
        <v>130</v>
      </c>
      <c r="H14" s="41">
        <v>111</v>
      </c>
      <c r="I14" s="41">
        <v>102</v>
      </c>
      <c r="J14" s="41">
        <v>97</v>
      </c>
      <c r="K14" s="39">
        <v>89</v>
      </c>
      <c r="L14" s="39">
        <v>74</v>
      </c>
      <c r="M14" s="40">
        <v>72</v>
      </c>
      <c r="N14" s="40">
        <v>76</v>
      </c>
      <c r="O14" s="40">
        <v>63</v>
      </c>
      <c r="P14"/>
      <c r="Q14" s="41">
        <v>14</v>
      </c>
      <c r="R14" s="41">
        <v>16</v>
      </c>
      <c r="S14" s="41">
        <v>9</v>
      </c>
      <c r="T14" s="41">
        <v>11</v>
      </c>
      <c r="U14" s="41">
        <v>14</v>
      </c>
      <c r="V14" s="41">
        <v>12</v>
      </c>
      <c r="W14" s="41">
        <v>13</v>
      </c>
      <c r="X14" s="41">
        <v>12</v>
      </c>
      <c r="Y14" s="39">
        <v>12</v>
      </c>
      <c r="Z14" s="39">
        <v>11</v>
      </c>
      <c r="AA14" s="40">
        <v>17</v>
      </c>
      <c r="AB14" s="40">
        <v>17</v>
      </c>
      <c r="AC14" s="40">
        <v>21</v>
      </c>
      <c r="AE14" s="41">
        <f t="shared" ref="AE14:AE21" si="2">C14-Q14</f>
        <v>80</v>
      </c>
      <c r="AF14" s="41">
        <f t="shared" si="1"/>
        <v>80</v>
      </c>
      <c r="AG14" s="41">
        <f t="shared" si="0"/>
        <v>99</v>
      </c>
      <c r="AH14" s="41">
        <f t="shared" si="0"/>
        <v>104</v>
      </c>
      <c r="AI14" s="41">
        <f t="shared" si="0"/>
        <v>116</v>
      </c>
      <c r="AJ14" s="41">
        <f t="shared" si="0"/>
        <v>99</v>
      </c>
      <c r="AK14" s="41">
        <f t="shared" si="0"/>
        <v>89</v>
      </c>
      <c r="AL14" s="41">
        <f t="shared" si="0"/>
        <v>85</v>
      </c>
      <c r="AM14" s="41">
        <f t="shared" si="0"/>
        <v>77</v>
      </c>
      <c r="AN14" s="41">
        <f t="shared" si="0"/>
        <v>63</v>
      </c>
      <c r="AO14" s="41">
        <f t="shared" si="0"/>
        <v>55</v>
      </c>
      <c r="AP14" s="41">
        <f t="shared" si="0"/>
        <v>59</v>
      </c>
      <c r="AQ14" s="41">
        <f t="shared" si="0"/>
        <v>42</v>
      </c>
    </row>
    <row r="15" spans="1:43" s="5" customFormat="1" ht="15.9" customHeight="1" outlineLevel="1" x14ac:dyDescent="0.3">
      <c r="A15" s="5">
        <v>22030</v>
      </c>
      <c r="B15" s="12" t="s">
        <v>9</v>
      </c>
      <c r="C15" s="41">
        <v>10</v>
      </c>
      <c r="D15" s="41">
        <v>7</v>
      </c>
      <c r="E15" s="41">
        <v>12</v>
      </c>
      <c r="F15" s="41">
        <v>10</v>
      </c>
      <c r="G15" s="41">
        <v>5</v>
      </c>
      <c r="H15" s="41">
        <v>11</v>
      </c>
      <c r="I15" s="41">
        <v>11</v>
      </c>
      <c r="J15" s="41">
        <v>9</v>
      </c>
      <c r="K15" s="39">
        <v>13</v>
      </c>
      <c r="L15" s="39">
        <v>10</v>
      </c>
      <c r="M15" s="40" t="s">
        <v>48</v>
      </c>
      <c r="N15" s="40" t="s">
        <v>48</v>
      </c>
      <c r="O15" s="40" t="s">
        <v>48</v>
      </c>
      <c r="P15"/>
      <c r="Q15" s="41">
        <v>1</v>
      </c>
      <c r="R15" s="41">
        <v>0</v>
      </c>
      <c r="S15" s="41">
        <v>0</v>
      </c>
      <c r="T15" s="41">
        <v>0</v>
      </c>
      <c r="U15" s="41">
        <v>2</v>
      </c>
      <c r="V15" s="41">
        <v>0</v>
      </c>
      <c r="W15" s="41">
        <v>1</v>
      </c>
      <c r="X15" s="41">
        <v>2</v>
      </c>
      <c r="Y15" s="39">
        <v>1</v>
      </c>
      <c r="Z15" s="39">
        <v>3</v>
      </c>
      <c r="AA15" s="40" t="s">
        <v>48</v>
      </c>
      <c r="AB15" s="40" t="s">
        <v>48</v>
      </c>
      <c r="AC15" s="40" t="s">
        <v>48</v>
      </c>
      <c r="AE15" s="41">
        <f t="shared" si="2"/>
        <v>9</v>
      </c>
      <c r="AF15" s="41">
        <f t="shared" si="1"/>
        <v>7</v>
      </c>
      <c r="AG15" s="41">
        <f t="shared" si="0"/>
        <v>12</v>
      </c>
      <c r="AH15" s="41">
        <f t="shared" si="0"/>
        <v>10</v>
      </c>
      <c r="AI15" s="41">
        <f t="shared" si="0"/>
        <v>3</v>
      </c>
      <c r="AJ15" s="41">
        <f t="shared" si="0"/>
        <v>11</v>
      </c>
      <c r="AK15" s="41">
        <f t="shared" si="0"/>
        <v>10</v>
      </c>
      <c r="AL15" s="41">
        <f t="shared" si="0"/>
        <v>7</v>
      </c>
      <c r="AM15" s="41">
        <f t="shared" si="0"/>
        <v>12</v>
      </c>
      <c r="AN15" s="41">
        <f t="shared" si="0"/>
        <v>7</v>
      </c>
      <c r="AO15" s="40" t="s">
        <v>48</v>
      </c>
      <c r="AP15" s="40" t="s">
        <v>48</v>
      </c>
      <c r="AQ15" s="40" t="s">
        <v>48</v>
      </c>
    </row>
    <row r="16" spans="1:43" s="5" customFormat="1" ht="15.9" customHeight="1" outlineLevel="1" x14ac:dyDescent="0.3">
      <c r="A16" s="5">
        <v>22015</v>
      </c>
      <c r="B16" s="12" t="s">
        <v>10</v>
      </c>
      <c r="C16" s="41">
        <v>1</v>
      </c>
      <c r="D16" s="41">
        <v>0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1</v>
      </c>
      <c r="K16" s="39">
        <v>0</v>
      </c>
      <c r="L16" s="39">
        <v>0</v>
      </c>
      <c r="M16" s="40" t="s">
        <v>48</v>
      </c>
      <c r="N16" s="40" t="s">
        <v>48</v>
      </c>
      <c r="O16" s="40" t="s">
        <v>48</v>
      </c>
      <c r="P16"/>
      <c r="Q16" s="41">
        <v>1</v>
      </c>
      <c r="R16" s="41">
        <v>1</v>
      </c>
      <c r="S16" s="41">
        <v>3</v>
      </c>
      <c r="T16" s="41">
        <v>0</v>
      </c>
      <c r="U16" s="41">
        <v>1</v>
      </c>
      <c r="V16" s="41">
        <v>1</v>
      </c>
      <c r="W16" s="41">
        <v>0</v>
      </c>
      <c r="X16" s="41">
        <v>0</v>
      </c>
      <c r="Y16" s="39">
        <v>1</v>
      </c>
      <c r="Z16" s="39">
        <v>0</v>
      </c>
      <c r="AA16" s="40" t="s">
        <v>48</v>
      </c>
      <c r="AB16" s="40" t="s">
        <v>48</v>
      </c>
      <c r="AC16" s="40" t="s">
        <v>48</v>
      </c>
      <c r="AE16" s="41">
        <f t="shared" si="2"/>
        <v>0</v>
      </c>
      <c r="AF16" s="41">
        <f t="shared" si="1"/>
        <v>-1</v>
      </c>
      <c r="AG16" s="41">
        <f t="shared" si="0"/>
        <v>-2</v>
      </c>
      <c r="AH16" s="41">
        <f t="shared" si="0"/>
        <v>0</v>
      </c>
      <c r="AI16" s="41">
        <f t="shared" si="0"/>
        <v>-1</v>
      </c>
      <c r="AJ16" s="41">
        <f t="shared" si="0"/>
        <v>-1</v>
      </c>
      <c r="AK16" s="41">
        <f t="shared" si="0"/>
        <v>0</v>
      </c>
      <c r="AL16" s="41">
        <f t="shared" si="0"/>
        <v>1</v>
      </c>
      <c r="AM16" s="41">
        <f t="shared" si="0"/>
        <v>-1</v>
      </c>
      <c r="AN16" s="41">
        <f t="shared" si="0"/>
        <v>0</v>
      </c>
      <c r="AO16" s="40" t="s">
        <v>48</v>
      </c>
      <c r="AP16" s="40" t="s">
        <v>48</v>
      </c>
      <c r="AQ16" s="40" t="s">
        <v>48</v>
      </c>
    </row>
    <row r="17" spans="1:43" s="5" customFormat="1" ht="15.9" customHeight="1" outlineLevel="1" x14ac:dyDescent="0.3">
      <c r="A17" s="5">
        <v>22045</v>
      </c>
      <c r="B17" s="12" t="s">
        <v>11</v>
      </c>
      <c r="C17" s="41">
        <v>38</v>
      </c>
      <c r="D17" s="41">
        <v>60</v>
      </c>
      <c r="E17" s="41">
        <v>45</v>
      </c>
      <c r="F17" s="41">
        <v>59</v>
      </c>
      <c r="G17" s="41">
        <v>74</v>
      </c>
      <c r="H17" s="41">
        <v>112</v>
      </c>
      <c r="I17" s="41">
        <v>124</v>
      </c>
      <c r="J17" s="41">
        <v>159</v>
      </c>
      <c r="K17" s="39">
        <v>160</v>
      </c>
      <c r="L17" s="39">
        <v>181</v>
      </c>
      <c r="M17" s="40">
        <v>165</v>
      </c>
      <c r="N17" s="40">
        <v>183</v>
      </c>
      <c r="O17" s="40">
        <v>176</v>
      </c>
      <c r="P17"/>
      <c r="Q17" s="41">
        <v>15</v>
      </c>
      <c r="R17" s="41">
        <v>18</v>
      </c>
      <c r="S17" s="41">
        <v>12</v>
      </c>
      <c r="T17" s="41">
        <v>13</v>
      </c>
      <c r="U17" s="41">
        <v>14</v>
      </c>
      <c r="V17" s="41">
        <v>15</v>
      </c>
      <c r="W17" s="41">
        <v>18</v>
      </c>
      <c r="X17" s="41">
        <v>4</v>
      </c>
      <c r="Y17" s="39">
        <v>13</v>
      </c>
      <c r="Z17" s="39">
        <v>16</v>
      </c>
      <c r="AA17" s="40">
        <v>14</v>
      </c>
      <c r="AB17" s="40">
        <v>16</v>
      </c>
      <c r="AC17" s="40">
        <v>12</v>
      </c>
      <c r="AE17" s="41">
        <f t="shared" si="2"/>
        <v>23</v>
      </c>
      <c r="AF17" s="41">
        <f t="shared" si="1"/>
        <v>42</v>
      </c>
      <c r="AG17" s="41">
        <f t="shared" si="0"/>
        <v>33</v>
      </c>
      <c r="AH17" s="41">
        <f t="shared" si="0"/>
        <v>46</v>
      </c>
      <c r="AI17" s="41">
        <f t="shared" si="0"/>
        <v>60</v>
      </c>
      <c r="AJ17" s="41">
        <f t="shared" si="0"/>
        <v>97</v>
      </c>
      <c r="AK17" s="41">
        <f t="shared" si="0"/>
        <v>106</v>
      </c>
      <c r="AL17" s="41">
        <f t="shared" si="0"/>
        <v>155</v>
      </c>
      <c r="AM17" s="41">
        <f t="shared" si="0"/>
        <v>147</v>
      </c>
      <c r="AN17" s="41">
        <f t="shared" si="0"/>
        <v>165</v>
      </c>
      <c r="AO17" s="41">
        <f t="shared" si="0"/>
        <v>151</v>
      </c>
      <c r="AP17" s="41">
        <f t="shared" si="0"/>
        <v>167</v>
      </c>
      <c r="AQ17" s="41">
        <f t="shared" si="0"/>
        <v>164</v>
      </c>
    </row>
    <row r="18" spans="1:43" s="5" customFormat="1" outlineLevel="1" x14ac:dyDescent="0.3">
      <c r="A18" s="5">
        <v>22005</v>
      </c>
      <c r="B18" s="12" t="s">
        <v>12</v>
      </c>
      <c r="C18" s="41">
        <v>62</v>
      </c>
      <c r="D18" s="41">
        <v>76</v>
      </c>
      <c r="E18" s="41">
        <v>81</v>
      </c>
      <c r="F18" s="41">
        <v>102</v>
      </c>
      <c r="G18" s="41">
        <v>95</v>
      </c>
      <c r="H18" s="41">
        <v>106</v>
      </c>
      <c r="I18" s="41">
        <v>116</v>
      </c>
      <c r="J18" s="41">
        <v>138</v>
      </c>
      <c r="K18" s="39">
        <v>131</v>
      </c>
      <c r="L18" s="39">
        <v>139</v>
      </c>
      <c r="M18" s="40">
        <v>156</v>
      </c>
      <c r="N18" s="40">
        <v>145</v>
      </c>
      <c r="O18" s="40">
        <v>137</v>
      </c>
      <c r="P18"/>
      <c r="Q18" s="41">
        <v>13</v>
      </c>
      <c r="R18" s="41">
        <v>15</v>
      </c>
      <c r="S18" s="41">
        <v>24</v>
      </c>
      <c r="T18" s="41">
        <v>26</v>
      </c>
      <c r="U18" s="41">
        <v>20</v>
      </c>
      <c r="V18" s="41">
        <v>14</v>
      </c>
      <c r="W18" s="41">
        <v>17</v>
      </c>
      <c r="X18" s="41">
        <v>25</v>
      </c>
      <c r="Y18" s="39">
        <v>20</v>
      </c>
      <c r="Z18" s="39">
        <v>20</v>
      </c>
      <c r="AA18" s="40">
        <v>23</v>
      </c>
      <c r="AB18" s="40">
        <v>19</v>
      </c>
      <c r="AC18" s="40">
        <v>9</v>
      </c>
      <c r="AE18" s="41">
        <f t="shared" si="2"/>
        <v>49</v>
      </c>
      <c r="AF18" s="41">
        <f t="shared" si="1"/>
        <v>61</v>
      </c>
      <c r="AG18" s="41">
        <f t="shared" si="0"/>
        <v>57</v>
      </c>
      <c r="AH18" s="41">
        <f t="shared" si="0"/>
        <v>76</v>
      </c>
      <c r="AI18" s="41">
        <f t="shared" si="0"/>
        <v>75</v>
      </c>
      <c r="AJ18" s="41">
        <f t="shared" si="0"/>
        <v>92</v>
      </c>
      <c r="AK18" s="41">
        <f t="shared" si="0"/>
        <v>99</v>
      </c>
      <c r="AL18" s="41">
        <f t="shared" si="0"/>
        <v>113</v>
      </c>
      <c r="AM18" s="41">
        <f t="shared" si="0"/>
        <v>111</v>
      </c>
      <c r="AN18" s="41">
        <f t="shared" si="0"/>
        <v>119</v>
      </c>
      <c r="AO18" s="41">
        <f t="shared" si="0"/>
        <v>133</v>
      </c>
      <c r="AP18" s="41">
        <f t="shared" si="0"/>
        <v>126</v>
      </c>
      <c r="AQ18" s="41">
        <f t="shared" si="0"/>
        <v>128</v>
      </c>
    </row>
    <row r="19" spans="1:43" s="5" customFormat="1" ht="15.9" customHeight="1" outlineLevel="1" x14ac:dyDescent="0.3">
      <c r="A19" s="5">
        <v>22025</v>
      </c>
      <c r="B19" s="12" t="s">
        <v>13</v>
      </c>
      <c r="C19" s="41">
        <v>72</v>
      </c>
      <c r="D19" s="41">
        <v>39</v>
      </c>
      <c r="E19" s="41">
        <v>94</v>
      </c>
      <c r="F19" s="41">
        <v>103</v>
      </c>
      <c r="G19" s="41">
        <v>88</v>
      </c>
      <c r="H19" s="41">
        <v>65</v>
      </c>
      <c r="I19" s="41">
        <v>48</v>
      </c>
      <c r="J19" s="41">
        <v>54</v>
      </c>
      <c r="K19" s="39">
        <v>71</v>
      </c>
      <c r="L19" s="39">
        <v>42</v>
      </c>
      <c r="M19" s="40">
        <v>47</v>
      </c>
      <c r="N19" s="40">
        <v>53</v>
      </c>
      <c r="O19" s="40">
        <v>39</v>
      </c>
      <c r="P19"/>
      <c r="Q19" s="41">
        <v>6</v>
      </c>
      <c r="R19" s="41">
        <v>5</v>
      </c>
      <c r="S19" s="41">
        <v>9</v>
      </c>
      <c r="T19" s="41">
        <v>14</v>
      </c>
      <c r="U19" s="41">
        <v>7</v>
      </c>
      <c r="V19" s="41">
        <v>5</v>
      </c>
      <c r="W19" s="41">
        <v>7</v>
      </c>
      <c r="X19" s="41">
        <v>7</v>
      </c>
      <c r="Y19" s="39">
        <v>8</v>
      </c>
      <c r="Z19" s="39">
        <v>11</v>
      </c>
      <c r="AA19" s="40">
        <v>7</v>
      </c>
      <c r="AB19" s="40">
        <v>3</v>
      </c>
      <c r="AC19" s="40">
        <v>10</v>
      </c>
      <c r="AE19" s="41">
        <f t="shared" si="2"/>
        <v>66</v>
      </c>
      <c r="AF19" s="41">
        <f t="shared" si="1"/>
        <v>34</v>
      </c>
      <c r="AG19" s="41">
        <f t="shared" si="0"/>
        <v>85</v>
      </c>
      <c r="AH19" s="41">
        <f t="shared" si="0"/>
        <v>89</v>
      </c>
      <c r="AI19" s="41">
        <f t="shared" si="0"/>
        <v>81</v>
      </c>
      <c r="AJ19" s="41">
        <f t="shared" si="0"/>
        <v>60</v>
      </c>
      <c r="AK19" s="41">
        <f t="shared" si="0"/>
        <v>41</v>
      </c>
      <c r="AL19" s="41">
        <f t="shared" si="0"/>
        <v>47</v>
      </c>
      <c r="AM19" s="41">
        <f t="shared" si="0"/>
        <v>63</v>
      </c>
      <c r="AN19" s="41">
        <f t="shared" si="0"/>
        <v>31</v>
      </c>
      <c r="AO19" s="41">
        <f t="shared" si="0"/>
        <v>40</v>
      </c>
      <c r="AP19" s="41">
        <f t="shared" si="0"/>
        <v>50</v>
      </c>
      <c r="AQ19" s="41">
        <f t="shared" si="0"/>
        <v>29</v>
      </c>
    </row>
    <row r="20" spans="1:43" s="5" customFormat="1" ht="15.9" customHeight="1" outlineLevel="1" x14ac:dyDescent="0.3">
      <c r="A20" s="5">
        <v>22020</v>
      </c>
      <c r="B20" s="12" t="s">
        <v>14</v>
      </c>
      <c r="C20" s="41">
        <v>32</v>
      </c>
      <c r="D20" s="41">
        <v>85</v>
      </c>
      <c r="E20" s="41">
        <v>48</v>
      </c>
      <c r="F20" s="41">
        <v>50</v>
      </c>
      <c r="G20" s="41">
        <v>64</v>
      </c>
      <c r="H20" s="41">
        <v>108</v>
      </c>
      <c r="I20" s="41">
        <v>118</v>
      </c>
      <c r="J20" s="41">
        <v>115</v>
      </c>
      <c r="K20" s="39">
        <v>121</v>
      </c>
      <c r="L20" s="39">
        <v>107</v>
      </c>
      <c r="M20" s="40">
        <v>119</v>
      </c>
      <c r="N20" s="40">
        <v>128</v>
      </c>
      <c r="O20" s="40">
        <v>117</v>
      </c>
      <c r="P20"/>
      <c r="Q20" s="41">
        <v>9</v>
      </c>
      <c r="R20" s="41">
        <v>4</v>
      </c>
      <c r="S20" s="41">
        <v>10</v>
      </c>
      <c r="T20" s="41">
        <v>7</v>
      </c>
      <c r="U20" s="41">
        <v>7</v>
      </c>
      <c r="V20" s="41">
        <v>11</v>
      </c>
      <c r="W20" s="41">
        <v>3</v>
      </c>
      <c r="X20" s="41">
        <v>12</v>
      </c>
      <c r="Y20" s="39">
        <v>11</v>
      </c>
      <c r="Z20" s="39">
        <v>12</v>
      </c>
      <c r="AA20" s="40">
        <v>9</v>
      </c>
      <c r="AB20" s="40">
        <v>10</v>
      </c>
      <c r="AC20" s="40">
        <v>11</v>
      </c>
      <c r="AE20" s="41">
        <f t="shared" si="2"/>
        <v>23</v>
      </c>
      <c r="AF20" s="41">
        <f t="shared" si="1"/>
        <v>81</v>
      </c>
      <c r="AG20" s="41">
        <f t="shared" si="0"/>
        <v>38</v>
      </c>
      <c r="AH20" s="41">
        <f t="shared" si="0"/>
        <v>43</v>
      </c>
      <c r="AI20" s="41">
        <f t="shared" si="0"/>
        <v>57</v>
      </c>
      <c r="AJ20" s="41">
        <f t="shared" si="0"/>
        <v>97</v>
      </c>
      <c r="AK20" s="41">
        <f t="shared" si="0"/>
        <v>115</v>
      </c>
      <c r="AL20" s="41">
        <f t="shared" si="0"/>
        <v>103</v>
      </c>
      <c r="AM20" s="41">
        <f t="shared" si="0"/>
        <v>110</v>
      </c>
      <c r="AN20" s="41">
        <f t="shared" si="0"/>
        <v>95</v>
      </c>
      <c r="AO20" s="41">
        <f t="shared" si="0"/>
        <v>110</v>
      </c>
      <c r="AP20" s="41">
        <f t="shared" si="0"/>
        <v>118</v>
      </c>
      <c r="AQ20" s="41">
        <f t="shared" si="0"/>
        <v>106</v>
      </c>
    </row>
    <row r="21" spans="1:43" s="5" customFormat="1" ht="15.9" customHeight="1" outlineLevel="1" x14ac:dyDescent="0.3">
      <c r="A21" s="5">
        <v>22035</v>
      </c>
      <c r="B21" s="12" t="s">
        <v>15</v>
      </c>
      <c r="C21" s="41">
        <v>63</v>
      </c>
      <c r="D21" s="41">
        <v>61</v>
      </c>
      <c r="E21" s="41">
        <v>93</v>
      </c>
      <c r="F21" s="41">
        <v>116</v>
      </c>
      <c r="G21" s="41">
        <v>125</v>
      </c>
      <c r="H21" s="41">
        <v>124</v>
      </c>
      <c r="I21" s="41">
        <v>120</v>
      </c>
      <c r="J21" s="41">
        <v>133</v>
      </c>
      <c r="K21" s="39">
        <v>129</v>
      </c>
      <c r="L21" s="39">
        <v>111</v>
      </c>
      <c r="M21" s="40">
        <v>123</v>
      </c>
      <c r="N21" s="40">
        <v>117</v>
      </c>
      <c r="O21" s="40">
        <v>125</v>
      </c>
      <c r="P21"/>
      <c r="Q21" s="41">
        <v>17</v>
      </c>
      <c r="R21" s="41">
        <v>20</v>
      </c>
      <c r="S21" s="41">
        <v>23</v>
      </c>
      <c r="T21" s="41">
        <v>16</v>
      </c>
      <c r="U21" s="41">
        <v>18</v>
      </c>
      <c r="V21" s="41">
        <v>21</v>
      </c>
      <c r="W21" s="41">
        <v>17</v>
      </c>
      <c r="X21" s="41">
        <v>25</v>
      </c>
      <c r="Y21" s="39">
        <v>24</v>
      </c>
      <c r="Z21" s="39">
        <v>21</v>
      </c>
      <c r="AA21" s="40">
        <v>18</v>
      </c>
      <c r="AB21" s="40">
        <v>24</v>
      </c>
      <c r="AC21" s="40">
        <v>17</v>
      </c>
      <c r="AE21" s="41">
        <f t="shared" si="2"/>
        <v>46</v>
      </c>
      <c r="AF21" s="41">
        <f t="shared" si="1"/>
        <v>41</v>
      </c>
      <c r="AG21" s="41">
        <f t="shared" si="0"/>
        <v>70</v>
      </c>
      <c r="AH21" s="41">
        <f t="shared" si="0"/>
        <v>100</v>
      </c>
      <c r="AI21" s="41">
        <f t="shared" si="0"/>
        <v>107</v>
      </c>
      <c r="AJ21" s="41">
        <f t="shared" si="0"/>
        <v>103</v>
      </c>
      <c r="AK21" s="41">
        <f t="shared" si="0"/>
        <v>103</v>
      </c>
      <c r="AL21" s="41">
        <f t="shared" si="0"/>
        <v>108</v>
      </c>
      <c r="AM21" s="41">
        <f t="shared" si="0"/>
        <v>105</v>
      </c>
      <c r="AN21" s="41">
        <f t="shared" si="0"/>
        <v>90</v>
      </c>
      <c r="AO21" s="41">
        <f t="shared" si="0"/>
        <v>105</v>
      </c>
      <c r="AP21" s="41">
        <f t="shared" si="0"/>
        <v>93</v>
      </c>
      <c r="AQ21" s="41">
        <f t="shared" si="0"/>
        <v>108</v>
      </c>
    </row>
    <row r="22" spans="1:43" s="5" customFormat="1" ht="15.9" customHeight="1" x14ac:dyDescent="0.3">
      <c r="A22" s="5">
        <v>210</v>
      </c>
      <c r="B22" s="8" t="s">
        <v>16</v>
      </c>
      <c r="C22" s="46">
        <v>203</v>
      </c>
      <c r="D22" s="46">
        <v>241</v>
      </c>
      <c r="E22" s="46">
        <v>264</v>
      </c>
      <c r="F22" s="46">
        <v>278</v>
      </c>
      <c r="G22" s="46">
        <v>290</v>
      </c>
      <c r="H22" s="46">
        <v>304</v>
      </c>
      <c r="I22" s="46">
        <v>299</v>
      </c>
      <c r="J22" s="46">
        <v>329</v>
      </c>
      <c r="K22" s="46">
        <v>360</v>
      </c>
      <c r="L22" s="46">
        <v>307</v>
      </c>
      <c r="M22" s="46">
        <v>303</v>
      </c>
      <c r="N22" s="46">
        <v>320</v>
      </c>
      <c r="O22" s="46">
        <v>293</v>
      </c>
      <c r="P22"/>
      <c r="Q22" s="46">
        <v>186</v>
      </c>
      <c r="R22" s="46">
        <v>168</v>
      </c>
      <c r="S22" s="46">
        <v>169</v>
      </c>
      <c r="T22" s="46">
        <v>217</v>
      </c>
      <c r="U22" s="46">
        <v>208</v>
      </c>
      <c r="V22" s="46">
        <v>237</v>
      </c>
      <c r="W22" s="46">
        <v>231</v>
      </c>
      <c r="X22" s="46">
        <v>188</v>
      </c>
      <c r="Y22" s="46">
        <v>224</v>
      </c>
      <c r="Z22" s="46">
        <v>213</v>
      </c>
      <c r="AA22" s="46">
        <v>242</v>
      </c>
      <c r="AB22" s="46">
        <v>234</v>
      </c>
      <c r="AC22" s="46">
        <v>224</v>
      </c>
      <c r="AE22" s="46">
        <f>C22-Q22</f>
        <v>17</v>
      </c>
      <c r="AF22" s="46">
        <f t="shared" si="1"/>
        <v>73</v>
      </c>
      <c r="AG22" s="46">
        <f t="shared" si="0"/>
        <v>95</v>
      </c>
      <c r="AH22" s="46">
        <f t="shared" si="0"/>
        <v>61</v>
      </c>
      <c r="AI22" s="46">
        <f t="shared" si="0"/>
        <v>82</v>
      </c>
      <c r="AJ22" s="46">
        <f t="shared" si="0"/>
        <v>67</v>
      </c>
      <c r="AK22" s="46">
        <f t="shared" si="0"/>
        <v>68</v>
      </c>
      <c r="AL22" s="46">
        <f t="shared" si="0"/>
        <v>141</v>
      </c>
      <c r="AM22" s="46">
        <f t="shared" si="0"/>
        <v>136</v>
      </c>
      <c r="AN22" s="46">
        <f t="shared" si="0"/>
        <v>94</v>
      </c>
      <c r="AO22" s="46">
        <f t="shared" si="0"/>
        <v>61</v>
      </c>
      <c r="AP22" s="46">
        <f t="shared" si="0"/>
        <v>86</v>
      </c>
      <c r="AQ22" s="46">
        <f t="shared" si="0"/>
        <v>69</v>
      </c>
    </row>
    <row r="23" spans="1:43" s="5" customFormat="1" ht="15.9" customHeight="1" outlineLevel="1" x14ac:dyDescent="0.3">
      <c r="A23" s="5">
        <v>21025</v>
      </c>
      <c r="B23" s="12" t="s">
        <v>17</v>
      </c>
      <c r="C23" s="41">
        <v>21</v>
      </c>
      <c r="D23" s="41">
        <v>32</v>
      </c>
      <c r="E23" s="41">
        <v>29</v>
      </c>
      <c r="F23" s="41">
        <v>18</v>
      </c>
      <c r="G23" s="41">
        <v>25</v>
      </c>
      <c r="H23" s="41">
        <v>25</v>
      </c>
      <c r="I23" s="41">
        <v>17</v>
      </c>
      <c r="J23" s="41">
        <v>21</v>
      </c>
      <c r="K23" s="39">
        <v>38</v>
      </c>
      <c r="L23" s="39">
        <v>35</v>
      </c>
      <c r="M23" s="40">
        <v>31</v>
      </c>
      <c r="N23" s="40">
        <v>32</v>
      </c>
      <c r="O23" s="40">
        <v>35</v>
      </c>
      <c r="P23"/>
      <c r="Q23" s="41">
        <v>60</v>
      </c>
      <c r="R23" s="41">
        <v>48</v>
      </c>
      <c r="S23" s="41">
        <v>48</v>
      </c>
      <c r="T23" s="41">
        <v>71</v>
      </c>
      <c r="U23" s="41">
        <v>62</v>
      </c>
      <c r="V23" s="41">
        <v>67</v>
      </c>
      <c r="W23" s="41">
        <v>71</v>
      </c>
      <c r="X23" s="41">
        <v>59</v>
      </c>
      <c r="Y23" s="39">
        <v>66</v>
      </c>
      <c r="Z23" s="39">
        <v>69</v>
      </c>
      <c r="AA23" s="40">
        <v>99</v>
      </c>
      <c r="AB23" s="40">
        <v>79</v>
      </c>
      <c r="AC23" s="40">
        <v>70</v>
      </c>
      <c r="AE23" s="41">
        <f>C23-Q23</f>
        <v>-39</v>
      </c>
      <c r="AF23" s="41">
        <f t="shared" si="1"/>
        <v>-16</v>
      </c>
      <c r="AG23" s="41">
        <f t="shared" ref="AG23:AQ37" si="3">E23-S23</f>
        <v>-19</v>
      </c>
      <c r="AH23" s="41">
        <f t="shared" si="3"/>
        <v>-53</v>
      </c>
      <c r="AI23" s="41">
        <f t="shared" si="3"/>
        <v>-37</v>
      </c>
      <c r="AJ23" s="41">
        <f t="shared" si="3"/>
        <v>-42</v>
      </c>
      <c r="AK23" s="41">
        <f t="shared" si="3"/>
        <v>-54</v>
      </c>
      <c r="AL23" s="41">
        <f t="shared" si="3"/>
        <v>-38</v>
      </c>
      <c r="AM23" s="41">
        <f t="shared" si="3"/>
        <v>-28</v>
      </c>
      <c r="AN23" s="41">
        <f t="shared" si="3"/>
        <v>-34</v>
      </c>
      <c r="AO23" s="41">
        <f t="shared" si="3"/>
        <v>-68</v>
      </c>
      <c r="AP23" s="41">
        <f t="shared" si="3"/>
        <v>-47</v>
      </c>
      <c r="AQ23" s="41">
        <f t="shared" si="3"/>
        <v>-35</v>
      </c>
    </row>
    <row r="24" spans="1:43" s="5" customFormat="1" ht="15.9" customHeight="1" outlineLevel="1" x14ac:dyDescent="0.3">
      <c r="A24" s="5">
        <v>21045</v>
      </c>
      <c r="B24" s="12" t="s">
        <v>18</v>
      </c>
      <c r="C24" s="41">
        <v>69</v>
      </c>
      <c r="D24" s="41">
        <v>65</v>
      </c>
      <c r="E24" s="41">
        <v>91</v>
      </c>
      <c r="F24" s="41">
        <v>89</v>
      </c>
      <c r="G24" s="41">
        <v>98</v>
      </c>
      <c r="H24" s="41">
        <v>104</v>
      </c>
      <c r="I24" s="41">
        <v>87</v>
      </c>
      <c r="J24" s="41">
        <v>107</v>
      </c>
      <c r="K24" s="39">
        <v>108</v>
      </c>
      <c r="L24" s="39">
        <v>84</v>
      </c>
      <c r="M24" s="40">
        <v>96</v>
      </c>
      <c r="N24" s="40">
        <v>94</v>
      </c>
      <c r="O24" s="40">
        <v>100</v>
      </c>
      <c r="P24"/>
      <c r="Q24" s="41">
        <v>23</v>
      </c>
      <c r="R24" s="41">
        <v>16</v>
      </c>
      <c r="S24" s="41">
        <v>18</v>
      </c>
      <c r="T24" s="41">
        <v>33</v>
      </c>
      <c r="U24" s="41">
        <v>42</v>
      </c>
      <c r="V24" s="41">
        <v>52</v>
      </c>
      <c r="W24" s="41">
        <v>59</v>
      </c>
      <c r="X24" s="41">
        <v>38</v>
      </c>
      <c r="Y24" s="39">
        <v>44</v>
      </c>
      <c r="Z24" s="39">
        <v>34</v>
      </c>
      <c r="AA24" s="40">
        <v>44</v>
      </c>
      <c r="AB24" s="40">
        <v>41</v>
      </c>
      <c r="AC24" s="40">
        <v>44</v>
      </c>
      <c r="AE24" s="41">
        <f t="shared" ref="AE24:AE30" si="4">C24-Q24</f>
        <v>46</v>
      </c>
      <c r="AF24" s="41">
        <f t="shared" si="1"/>
        <v>49</v>
      </c>
      <c r="AG24" s="41">
        <f t="shared" si="3"/>
        <v>73</v>
      </c>
      <c r="AH24" s="41">
        <f t="shared" si="3"/>
        <v>56</v>
      </c>
      <c r="AI24" s="41">
        <f t="shared" si="3"/>
        <v>56</v>
      </c>
      <c r="AJ24" s="41">
        <f t="shared" si="3"/>
        <v>52</v>
      </c>
      <c r="AK24" s="41">
        <f t="shared" si="3"/>
        <v>28</v>
      </c>
      <c r="AL24" s="41">
        <f t="shared" si="3"/>
        <v>69</v>
      </c>
      <c r="AM24" s="41">
        <f t="shared" si="3"/>
        <v>64</v>
      </c>
      <c r="AN24" s="41">
        <f t="shared" si="3"/>
        <v>50</v>
      </c>
      <c r="AO24" s="41">
        <f t="shared" si="3"/>
        <v>52</v>
      </c>
      <c r="AP24" s="41">
        <f t="shared" si="3"/>
        <v>53</v>
      </c>
      <c r="AQ24" s="41">
        <f t="shared" si="3"/>
        <v>56</v>
      </c>
    </row>
    <row r="25" spans="1:43" s="5" customFormat="1" ht="15.9" customHeight="1" outlineLevel="1" x14ac:dyDescent="0.3">
      <c r="A25" s="5">
        <v>21035</v>
      </c>
      <c r="B25" s="12" t="s">
        <v>19</v>
      </c>
      <c r="C25" s="41">
        <v>23</v>
      </c>
      <c r="D25" s="41">
        <v>36</v>
      </c>
      <c r="E25" s="41">
        <v>41</v>
      </c>
      <c r="F25" s="41">
        <v>41</v>
      </c>
      <c r="G25" s="41">
        <v>45</v>
      </c>
      <c r="H25" s="41">
        <v>50</v>
      </c>
      <c r="I25" s="41">
        <v>61</v>
      </c>
      <c r="J25" s="41">
        <v>60</v>
      </c>
      <c r="K25" s="39">
        <v>70</v>
      </c>
      <c r="L25" s="39">
        <v>57</v>
      </c>
      <c r="M25" s="40">
        <v>56</v>
      </c>
      <c r="N25" s="40">
        <v>53</v>
      </c>
      <c r="O25" s="40">
        <v>50</v>
      </c>
      <c r="P25"/>
      <c r="Q25" s="41">
        <v>25</v>
      </c>
      <c r="R25" s="41">
        <v>26</v>
      </c>
      <c r="S25" s="41">
        <v>28</v>
      </c>
      <c r="T25" s="41">
        <v>29</v>
      </c>
      <c r="U25" s="41">
        <v>29</v>
      </c>
      <c r="V25" s="41">
        <v>30</v>
      </c>
      <c r="W25" s="41">
        <v>30</v>
      </c>
      <c r="X25" s="41">
        <v>17</v>
      </c>
      <c r="Y25" s="39">
        <v>36</v>
      </c>
      <c r="Z25" s="39">
        <v>36</v>
      </c>
      <c r="AA25" s="40">
        <v>25</v>
      </c>
      <c r="AB25" s="40">
        <v>46</v>
      </c>
      <c r="AC25" s="40">
        <v>28</v>
      </c>
      <c r="AE25" s="41">
        <f t="shared" si="4"/>
        <v>-2</v>
      </c>
      <c r="AF25" s="41">
        <f t="shared" si="1"/>
        <v>10</v>
      </c>
      <c r="AG25" s="41">
        <f t="shared" si="3"/>
        <v>13</v>
      </c>
      <c r="AH25" s="41">
        <f t="shared" si="3"/>
        <v>12</v>
      </c>
      <c r="AI25" s="41">
        <f t="shared" si="3"/>
        <v>16</v>
      </c>
      <c r="AJ25" s="41">
        <f t="shared" si="3"/>
        <v>20</v>
      </c>
      <c r="AK25" s="41">
        <f t="shared" si="3"/>
        <v>31</v>
      </c>
      <c r="AL25" s="41">
        <f t="shared" si="3"/>
        <v>43</v>
      </c>
      <c r="AM25" s="41">
        <f t="shared" si="3"/>
        <v>34</v>
      </c>
      <c r="AN25" s="41">
        <f t="shared" si="3"/>
        <v>21</v>
      </c>
      <c r="AO25" s="41">
        <f t="shared" si="3"/>
        <v>31</v>
      </c>
      <c r="AP25" s="41">
        <f t="shared" si="3"/>
        <v>7</v>
      </c>
      <c r="AQ25" s="41">
        <f t="shared" si="3"/>
        <v>22</v>
      </c>
    </row>
    <row r="26" spans="1:43" s="5" customFormat="1" ht="15.9" customHeight="1" outlineLevel="1" x14ac:dyDescent="0.3">
      <c r="A26" s="5">
        <v>21040</v>
      </c>
      <c r="B26" s="12" t="s">
        <v>20</v>
      </c>
      <c r="C26" s="49">
        <v>30</v>
      </c>
      <c r="D26" s="50">
        <v>38</v>
      </c>
      <c r="E26" s="50">
        <v>31</v>
      </c>
      <c r="F26" s="50">
        <v>46</v>
      </c>
      <c r="G26" s="50">
        <v>41</v>
      </c>
      <c r="H26" s="49">
        <v>44</v>
      </c>
      <c r="I26" s="51">
        <v>53</v>
      </c>
      <c r="J26" s="52">
        <v>45</v>
      </c>
      <c r="K26" s="53">
        <v>55</v>
      </c>
      <c r="L26" s="54">
        <v>45</v>
      </c>
      <c r="M26" s="52">
        <v>39</v>
      </c>
      <c r="N26" s="55">
        <v>47</v>
      </c>
      <c r="O26" s="52">
        <v>37</v>
      </c>
      <c r="P26"/>
      <c r="Q26" s="49">
        <v>15</v>
      </c>
      <c r="R26" s="50">
        <v>13</v>
      </c>
      <c r="S26" s="50">
        <v>17</v>
      </c>
      <c r="T26" s="50">
        <v>7</v>
      </c>
      <c r="U26" s="50">
        <v>21</v>
      </c>
      <c r="V26" s="49">
        <v>17</v>
      </c>
      <c r="W26" s="51">
        <v>13</v>
      </c>
      <c r="X26" s="52">
        <v>21</v>
      </c>
      <c r="Y26" s="53">
        <v>21</v>
      </c>
      <c r="Z26" s="54">
        <v>14</v>
      </c>
      <c r="AA26" s="52">
        <v>17</v>
      </c>
      <c r="AB26" s="55">
        <v>15</v>
      </c>
      <c r="AC26" s="52">
        <v>12</v>
      </c>
      <c r="AE26" s="41">
        <f t="shared" si="4"/>
        <v>15</v>
      </c>
      <c r="AF26" s="41">
        <f t="shared" si="1"/>
        <v>25</v>
      </c>
      <c r="AG26" s="41">
        <f t="shared" si="3"/>
        <v>14</v>
      </c>
      <c r="AH26" s="41">
        <f t="shared" si="3"/>
        <v>39</v>
      </c>
      <c r="AI26" s="41">
        <f t="shared" si="3"/>
        <v>20</v>
      </c>
      <c r="AJ26" s="41">
        <f t="shared" si="3"/>
        <v>27</v>
      </c>
      <c r="AK26" s="41">
        <f t="shared" si="3"/>
        <v>40</v>
      </c>
      <c r="AL26" s="41">
        <f t="shared" si="3"/>
        <v>24</v>
      </c>
      <c r="AM26" s="41">
        <f t="shared" si="3"/>
        <v>34</v>
      </c>
      <c r="AN26" s="41">
        <f t="shared" si="3"/>
        <v>31</v>
      </c>
      <c r="AO26" s="41">
        <f t="shared" si="3"/>
        <v>22</v>
      </c>
      <c r="AP26" s="41">
        <f t="shared" si="3"/>
        <v>32</v>
      </c>
      <c r="AQ26" s="41">
        <f t="shared" si="3"/>
        <v>25</v>
      </c>
    </row>
    <row r="27" spans="1:43" s="5" customFormat="1" ht="15.9" customHeight="1" outlineLevel="1" x14ac:dyDescent="0.3">
      <c r="A27" s="5">
        <v>21030</v>
      </c>
      <c r="B27" s="12" t="s">
        <v>21</v>
      </c>
      <c r="C27" s="41">
        <v>17</v>
      </c>
      <c r="D27" s="41">
        <v>23</v>
      </c>
      <c r="E27" s="41">
        <v>26</v>
      </c>
      <c r="F27" s="41">
        <v>27</v>
      </c>
      <c r="G27" s="41">
        <v>24</v>
      </c>
      <c r="H27" s="41">
        <v>20</v>
      </c>
      <c r="I27" s="41">
        <v>26</v>
      </c>
      <c r="J27" s="41">
        <v>30</v>
      </c>
      <c r="K27" s="39">
        <v>26</v>
      </c>
      <c r="L27" s="39">
        <v>29</v>
      </c>
      <c r="M27" s="40">
        <v>27</v>
      </c>
      <c r="N27" s="40">
        <v>30</v>
      </c>
      <c r="O27" s="40">
        <v>24</v>
      </c>
      <c r="P27"/>
      <c r="Q27" s="41">
        <v>30</v>
      </c>
      <c r="R27" s="41">
        <v>30</v>
      </c>
      <c r="S27" s="41">
        <v>27</v>
      </c>
      <c r="T27" s="41">
        <v>33</v>
      </c>
      <c r="U27" s="41">
        <v>23</v>
      </c>
      <c r="V27" s="41">
        <v>24</v>
      </c>
      <c r="W27" s="41">
        <v>28</v>
      </c>
      <c r="X27" s="41">
        <v>16</v>
      </c>
      <c r="Y27" s="39">
        <v>21</v>
      </c>
      <c r="Z27" s="39">
        <v>20</v>
      </c>
      <c r="AA27" s="40">
        <v>18</v>
      </c>
      <c r="AB27" s="40">
        <v>19</v>
      </c>
      <c r="AC27" s="40">
        <v>31</v>
      </c>
      <c r="AE27" s="41">
        <f t="shared" si="4"/>
        <v>-13</v>
      </c>
      <c r="AF27" s="41">
        <f t="shared" si="1"/>
        <v>-7</v>
      </c>
      <c r="AG27" s="41">
        <f t="shared" si="3"/>
        <v>-1</v>
      </c>
      <c r="AH27" s="41">
        <f t="shared" si="3"/>
        <v>-6</v>
      </c>
      <c r="AI27" s="41">
        <f t="shared" si="3"/>
        <v>1</v>
      </c>
      <c r="AJ27" s="41">
        <f t="shared" si="3"/>
        <v>-4</v>
      </c>
      <c r="AK27" s="41">
        <f t="shared" si="3"/>
        <v>-2</v>
      </c>
      <c r="AL27" s="41">
        <f t="shared" si="3"/>
        <v>14</v>
      </c>
      <c r="AM27" s="41">
        <f t="shared" si="3"/>
        <v>5</v>
      </c>
      <c r="AN27" s="41">
        <f t="shared" si="3"/>
        <v>9</v>
      </c>
      <c r="AO27" s="41">
        <f t="shared" si="3"/>
        <v>9</v>
      </c>
      <c r="AP27" s="41">
        <f t="shared" si="3"/>
        <v>11</v>
      </c>
      <c r="AQ27" s="41">
        <f t="shared" si="3"/>
        <v>-7</v>
      </c>
    </row>
    <row r="28" spans="1:43" s="5" customFormat="1" ht="15.9" customHeight="1" outlineLevel="1" x14ac:dyDescent="0.3">
      <c r="A28" s="5">
        <v>21010</v>
      </c>
      <c r="B28" s="12" t="s">
        <v>22</v>
      </c>
      <c r="C28" s="41">
        <v>18</v>
      </c>
      <c r="D28" s="41">
        <v>22</v>
      </c>
      <c r="E28" s="41">
        <v>21</v>
      </c>
      <c r="F28" s="41">
        <v>23</v>
      </c>
      <c r="G28" s="41">
        <v>21</v>
      </c>
      <c r="H28" s="41">
        <v>32</v>
      </c>
      <c r="I28" s="41">
        <v>36</v>
      </c>
      <c r="J28" s="41">
        <v>26</v>
      </c>
      <c r="K28" s="39">
        <v>30</v>
      </c>
      <c r="L28" s="39">
        <v>30</v>
      </c>
      <c r="M28" s="40">
        <v>27</v>
      </c>
      <c r="N28" s="40">
        <v>40</v>
      </c>
      <c r="O28" s="40">
        <v>25</v>
      </c>
      <c r="P28"/>
      <c r="Q28" s="41">
        <v>12</v>
      </c>
      <c r="R28" s="41">
        <v>11</v>
      </c>
      <c r="S28" s="41">
        <v>10</v>
      </c>
      <c r="T28" s="41">
        <v>16</v>
      </c>
      <c r="U28" s="41">
        <v>11</v>
      </c>
      <c r="V28" s="41">
        <v>20</v>
      </c>
      <c r="W28" s="41">
        <v>11</v>
      </c>
      <c r="X28" s="41">
        <v>12</v>
      </c>
      <c r="Y28" s="39">
        <v>15</v>
      </c>
      <c r="Z28" s="39">
        <v>15</v>
      </c>
      <c r="AA28" s="40">
        <v>17</v>
      </c>
      <c r="AB28" s="40">
        <v>13</v>
      </c>
      <c r="AC28" s="40">
        <v>15</v>
      </c>
      <c r="AE28" s="41">
        <f t="shared" si="4"/>
        <v>6</v>
      </c>
      <c r="AF28" s="41">
        <f t="shared" si="1"/>
        <v>11</v>
      </c>
      <c r="AG28" s="41">
        <f t="shared" si="3"/>
        <v>11</v>
      </c>
      <c r="AH28" s="41">
        <f t="shared" si="3"/>
        <v>7</v>
      </c>
      <c r="AI28" s="41">
        <f t="shared" si="3"/>
        <v>10</v>
      </c>
      <c r="AJ28" s="41">
        <f t="shared" si="3"/>
        <v>12</v>
      </c>
      <c r="AK28" s="41">
        <f t="shared" si="3"/>
        <v>25</v>
      </c>
      <c r="AL28" s="41">
        <f t="shared" si="3"/>
        <v>14</v>
      </c>
      <c r="AM28" s="41">
        <f t="shared" si="3"/>
        <v>15</v>
      </c>
      <c r="AN28" s="41">
        <f t="shared" si="3"/>
        <v>15</v>
      </c>
      <c r="AO28" s="41">
        <f t="shared" si="3"/>
        <v>10</v>
      </c>
      <c r="AP28" s="41">
        <f t="shared" si="3"/>
        <v>27</v>
      </c>
      <c r="AQ28" s="41">
        <f t="shared" si="3"/>
        <v>10</v>
      </c>
    </row>
    <row r="29" spans="1:43" s="5" customFormat="1" ht="15.9" customHeight="1" outlineLevel="1" x14ac:dyDescent="0.3">
      <c r="A29" s="5">
        <v>21020</v>
      </c>
      <c r="B29" s="12" t="s">
        <v>23</v>
      </c>
      <c r="C29" s="41">
        <v>14</v>
      </c>
      <c r="D29" s="41">
        <v>13</v>
      </c>
      <c r="E29" s="41">
        <v>13</v>
      </c>
      <c r="F29" s="41">
        <v>20</v>
      </c>
      <c r="G29" s="41">
        <v>14</v>
      </c>
      <c r="H29" s="41">
        <v>19</v>
      </c>
      <c r="I29" s="41">
        <v>8</v>
      </c>
      <c r="J29" s="41">
        <v>19</v>
      </c>
      <c r="K29" s="39">
        <v>19</v>
      </c>
      <c r="L29" s="39">
        <v>9</v>
      </c>
      <c r="M29" s="40" t="s">
        <v>48</v>
      </c>
      <c r="N29" s="40" t="s">
        <v>48</v>
      </c>
      <c r="O29" s="40" t="s">
        <v>48</v>
      </c>
      <c r="P29"/>
      <c r="Q29" s="41">
        <v>10</v>
      </c>
      <c r="R29" s="41">
        <v>13</v>
      </c>
      <c r="S29" s="41">
        <v>6</v>
      </c>
      <c r="T29" s="41">
        <v>17</v>
      </c>
      <c r="U29" s="41">
        <v>11</v>
      </c>
      <c r="V29" s="41">
        <v>12</v>
      </c>
      <c r="W29" s="41">
        <v>8</v>
      </c>
      <c r="X29" s="41">
        <v>9</v>
      </c>
      <c r="Y29" s="39">
        <v>8</v>
      </c>
      <c r="Z29" s="39">
        <v>10</v>
      </c>
      <c r="AA29" s="40" t="s">
        <v>48</v>
      </c>
      <c r="AB29" s="40" t="s">
        <v>48</v>
      </c>
      <c r="AC29" s="40" t="s">
        <v>48</v>
      </c>
      <c r="AE29" s="41">
        <f t="shared" si="4"/>
        <v>4</v>
      </c>
      <c r="AF29" s="41">
        <f t="shared" si="1"/>
        <v>0</v>
      </c>
      <c r="AG29" s="41">
        <f t="shared" si="3"/>
        <v>7</v>
      </c>
      <c r="AH29" s="41">
        <f t="shared" si="3"/>
        <v>3</v>
      </c>
      <c r="AI29" s="41">
        <f t="shared" si="3"/>
        <v>3</v>
      </c>
      <c r="AJ29" s="41">
        <f t="shared" si="3"/>
        <v>7</v>
      </c>
      <c r="AK29" s="41">
        <f t="shared" si="3"/>
        <v>0</v>
      </c>
      <c r="AL29" s="41">
        <f t="shared" si="3"/>
        <v>10</v>
      </c>
      <c r="AM29" s="41">
        <f t="shared" si="3"/>
        <v>11</v>
      </c>
      <c r="AN29" s="41">
        <f t="shared" si="3"/>
        <v>-1</v>
      </c>
      <c r="AO29" s="40" t="s">
        <v>48</v>
      </c>
      <c r="AP29" s="40" t="s">
        <v>48</v>
      </c>
      <c r="AQ29" s="40" t="s">
        <v>48</v>
      </c>
    </row>
    <row r="30" spans="1:43" s="5" customFormat="1" ht="15.9" customHeight="1" outlineLevel="1" x14ac:dyDescent="0.3">
      <c r="A30" s="5">
        <v>21005</v>
      </c>
      <c r="B30" s="12" t="s">
        <v>24</v>
      </c>
      <c r="C30" s="41">
        <v>11</v>
      </c>
      <c r="D30" s="41">
        <v>12</v>
      </c>
      <c r="E30" s="41">
        <v>12</v>
      </c>
      <c r="F30" s="41">
        <v>14</v>
      </c>
      <c r="G30" s="41">
        <v>22</v>
      </c>
      <c r="H30" s="41">
        <v>10</v>
      </c>
      <c r="I30" s="41">
        <v>11</v>
      </c>
      <c r="J30" s="41">
        <v>22</v>
      </c>
      <c r="K30" s="39">
        <v>15</v>
      </c>
      <c r="L30" s="39">
        <v>18</v>
      </c>
      <c r="M30" s="40" t="s">
        <v>48</v>
      </c>
      <c r="N30" s="40" t="s">
        <v>48</v>
      </c>
      <c r="O30" s="40" t="s">
        <v>48</v>
      </c>
      <c r="P30"/>
      <c r="Q30" s="41">
        <v>11</v>
      </c>
      <c r="R30" s="41">
        <v>11</v>
      </c>
      <c r="S30" s="41">
        <v>15</v>
      </c>
      <c r="T30" s="41">
        <v>11</v>
      </c>
      <c r="U30" s="41">
        <v>9</v>
      </c>
      <c r="V30" s="41">
        <v>15</v>
      </c>
      <c r="W30" s="41">
        <v>6</v>
      </c>
      <c r="X30" s="41">
        <v>12</v>
      </c>
      <c r="Y30" s="39">
        <v>7</v>
      </c>
      <c r="Z30" s="39">
        <v>9</v>
      </c>
      <c r="AA30" s="40" t="s">
        <v>48</v>
      </c>
      <c r="AB30" s="40" t="s">
        <v>48</v>
      </c>
      <c r="AC30" s="40" t="s">
        <v>48</v>
      </c>
      <c r="AE30" s="41">
        <f t="shared" si="4"/>
        <v>0</v>
      </c>
      <c r="AF30" s="41">
        <f t="shared" si="1"/>
        <v>1</v>
      </c>
      <c r="AG30" s="41">
        <f t="shared" si="3"/>
        <v>-3</v>
      </c>
      <c r="AH30" s="41">
        <f t="shared" si="3"/>
        <v>3</v>
      </c>
      <c r="AI30" s="41">
        <f t="shared" si="3"/>
        <v>13</v>
      </c>
      <c r="AJ30" s="41">
        <f t="shared" si="3"/>
        <v>-5</v>
      </c>
      <c r="AK30" s="41">
        <f t="shared" si="3"/>
        <v>5</v>
      </c>
      <c r="AL30" s="41">
        <f t="shared" si="3"/>
        <v>10</v>
      </c>
      <c r="AM30" s="41">
        <f t="shared" si="3"/>
        <v>8</v>
      </c>
      <c r="AN30" s="41">
        <f t="shared" si="3"/>
        <v>9</v>
      </c>
      <c r="AO30" s="40" t="s">
        <v>48</v>
      </c>
      <c r="AP30" s="40" t="s">
        <v>48</v>
      </c>
      <c r="AQ30" s="40" t="s">
        <v>48</v>
      </c>
    </row>
    <row r="31" spans="1:43" s="5" customFormat="1" ht="15.9" customHeight="1" x14ac:dyDescent="0.3">
      <c r="A31" s="5">
        <v>200</v>
      </c>
      <c r="B31" s="14" t="s">
        <v>31</v>
      </c>
      <c r="C31" s="47">
        <v>49</v>
      </c>
      <c r="D31" s="47">
        <v>51</v>
      </c>
      <c r="E31" s="47">
        <v>58</v>
      </c>
      <c r="F31" s="47">
        <v>50</v>
      </c>
      <c r="G31" s="47">
        <v>67</v>
      </c>
      <c r="H31" s="47">
        <v>51</v>
      </c>
      <c r="I31" s="47">
        <v>75</v>
      </c>
      <c r="J31" s="47">
        <v>47</v>
      </c>
      <c r="K31" s="47">
        <v>61</v>
      </c>
      <c r="L31" s="47">
        <v>55</v>
      </c>
      <c r="M31" s="47">
        <v>45</v>
      </c>
      <c r="N31" s="47">
        <v>61</v>
      </c>
      <c r="O31" s="47">
        <v>46</v>
      </c>
      <c r="P31"/>
      <c r="Q31" s="47">
        <v>54</v>
      </c>
      <c r="R31" s="47">
        <v>44</v>
      </c>
      <c r="S31" s="47">
        <v>46</v>
      </c>
      <c r="T31" s="47">
        <v>30</v>
      </c>
      <c r="U31" s="47">
        <v>46</v>
      </c>
      <c r="V31" s="47">
        <v>51</v>
      </c>
      <c r="W31" s="47">
        <v>45</v>
      </c>
      <c r="X31" s="47">
        <v>44</v>
      </c>
      <c r="Y31" s="47">
        <v>40</v>
      </c>
      <c r="Z31" s="47">
        <v>51</v>
      </c>
      <c r="AA31" s="47">
        <v>57</v>
      </c>
      <c r="AB31" s="47">
        <v>50</v>
      </c>
      <c r="AC31" s="47">
        <v>57</v>
      </c>
      <c r="AE31" s="47">
        <f>C31-Q31</f>
        <v>-5</v>
      </c>
      <c r="AF31" s="47">
        <f t="shared" si="1"/>
        <v>7</v>
      </c>
      <c r="AG31" s="47">
        <f t="shared" si="3"/>
        <v>12</v>
      </c>
      <c r="AH31" s="47">
        <f t="shared" si="3"/>
        <v>20</v>
      </c>
      <c r="AI31" s="47">
        <f t="shared" si="3"/>
        <v>21</v>
      </c>
      <c r="AJ31" s="47">
        <f t="shared" si="3"/>
        <v>0</v>
      </c>
      <c r="AK31" s="47">
        <f t="shared" si="3"/>
        <v>30</v>
      </c>
      <c r="AL31" s="47">
        <f t="shared" si="3"/>
        <v>3</v>
      </c>
      <c r="AM31" s="47">
        <f t="shared" si="3"/>
        <v>21</v>
      </c>
      <c r="AN31" s="47">
        <f t="shared" si="3"/>
        <v>4</v>
      </c>
      <c r="AO31" s="47">
        <f t="shared" ref="AO31:AQ31" si="5">M31-AA31</f>
        <v>-12</v>
      </c>
      <c r="AP31" s="47">
        <f t="shared" si="5"/>
        <v>11</v>
      </c>
      <c r="AQ31" s="47">
        <f t="shared" si="5"/>
        <v>-11</v>
      </c>
    </row>
    <row r="32" spans="1:43" s="5" customFormat="1" ht="15.9" customHeight="1" outlineLevel="1" x14ac:dyDescent="0.3">
      <c r="A32" s="5">
        <v>20010</v>
      </c>
      <c r="B32" s="12" t="s">
        <v>25</v>
      </c>
      <c r="C32" s="41">
        <v>5</v>
      </c>
      <c r="D32" s="41">
        <v>8</v>
      </c>
      <c r="E32" s="41">
        <v>5</v>
      </c>
      <c r="F32" s="41">
        <v>10</v>
      </c>
      <c r="G32" s="41">
        <v>11</v>
      </c>
      <c r="H32" s="41">
        <v>8</v>
      </c>
      <c r="I32" s="41">
        <v>5</v>
      </c>
      <c r="J32" s="41">
        <v>5</v>
      </c>
      <c r="K32" s="39">
        <v>5</v>
      </c>
      <c r="L32" s="39">
        <v>8</v>
      </c>
      <c r="M32" s="40" t="s">
        <v>48</v>
      </c>
      <c r="N32" s="40" t="s">
        <v>48</v>
      </c>
      <c r="O32" s="40" t="s">
        <v>48</v>
      </c>
      <c r="P32"/>
      <c r="Q32" s="41">
        <v>11</v>
      </c>
      <c r="R32" s="41">
        <v>10</v>
      </c>
      <c r="S32" s="41">
        <v>8</v>
      </c>
      <c r="T32" s="41">
        <v>3</v>
      </c>
      <c r="U32" s="41">
        <v>6</v>
      </c>
      <c r="V32" s="41">
        <v>6</v>
      </c>
      <c r="W32" s="41">
        <v>4</v>
      </c>
      <c r="X32" s="41">
        <v>8</v>
      </c>
      <c r="Y32" s="39">
        <v>4</v>
      </c>
      <c r="Z32" s="39">
        <v>7</v>
      </c>
      <c r="AA32" s="40" t="s">
        <v>48</v>
      </c>
      <c r="AB32" s="40" t="s">
        <v>48</v>
      </c>
      <c r="AC32" s="40" t="s">
        <v>48</v>
      </c>
      <c r="AE32" s="41">
        <f>C32-Q32</f>
        <v>-6</v>
      </c>
      <c r="AF32" s="41">
        <f t="shared" si="1"/>
        <v>-2</v>
      </c>
      <c r="AG32" s="41">
        <f t="shared" si="3"/>
        <v>-3</v>
      </c>
      <c r="AH32" s="41">
        <f t="shared" si="3"/>
        <v>7</v>
      </c>
      <c r="AI32" s="41">
        <f t="shared" si="3"/>
        <v>5</v>
      </c>
      <c r="AJ32" s="41">
        <f t="shared" si="3"/>
        <v>2</v>
      </c>
      <c r="AK32" s="41">
        <f t="shared" si="3"/>
        <v>1</v>
      </c>
      <c r="AL32" s="41">
        <f t="shared" si="3"/>
        <v>-3</v>
      </c>
      <c r="AM32" s="41">
        <f t="shared" si="3"/>
        <v>1</v>
      </c>
      <c r="AN32" s="41">
        <f t="shared" si="3"/>
        <v>1</v>
      </c>
      <c r="AO32" s="40" t="s">
        <v>48</v>
      </c>
      <c r="AP32" s="40" t="s">
        <v>48</v>
      </c>
      <c r="AQ32" s="40" t="s">
        <v>48</v>
      </c>
    </row>
    <row r="33" spans="1:43" s="5" customFormat="1" ht="15.9" customHeight="1" outlineLevel="1" x14ac:dyDescent="0.3">
      <c r="A33" s="5">
        <v>20030</v>
      </c>
      <c r="B33" s="12" t="s">
        <v>26</v>
      </c>
      <c r="C33" s="41">
        <v>9</v>
      </c>
      <c r="D33" s="41">
        <v>3</v>
      </c>
      <c r="E33" s="41">
        <v>9</v>
      </c>
      <c r="F33" s="41">
        <v>5</v>
      </c>
      <c r="G33" s="41">
        <v>7</v>
      </c>
      <c r="H33" s="41">
        <v>5</v>
      </c>
      <c r="I33" s="41">
        <v>11</v>
      </c>
      <c r="J33" s="41">
        <v>7</v>
      </c>
      <c r="K33" s="39">
        <v>13</v>
      </c>
      <c r="L33" s="39">
        <v>9</v>
      </c>
      <c r="M33" s="40" t="s">
        <v>48</v>
      </c>
      <c r="N33" s="40" t="s">
        <v>48</v>
      </c>
      <c r="O33" s="40" t="s">
        <v>48</v>
      </c>
      <c r="P33"/>
      <c r="Q33" s="41">
        <v>6</v>
      </c>
      <c r="R33" s="41">
        <v>6</v>
      </c>
      <c r="S33" s="41">
        <v>5</v>
      </c>
      <c r="T33" s="41">
        <v>4</v>
      </c>
      <c r="U33" s="41">
        <v>3</v>
      </c>
      <c r="V33" s="41">
        <v>2</v>
      </c>
      <c r="W33" s="41">
        <v>6</v>
      </c>
      <c r="X33" s="41">
        <v>2</v>
      </c>
      <c r="Y33" s="39">
        <v>5</v>
      </c>
      <c r="Z33" s="39">
        <v>5</v>
      </c>
      <c r="AA33" s="40" t="s">
        <v>48</v>
      </c>
      <c r="AB33" s="40" t="s">
        <v>48</v>
      </c>
      <c r="AC33" s="40" t="s">
        <v>48</v>
      </c>
      <c r="AE33" s="41">
        <f t="shared" ref="AE33:AE37" si="6">C33-Q33</f>
        <v>3</v>
      </c>
      <c r="AF33" s="41">
        <f t="shared" si="1"/>
        <v>-3</v>
      </c>
      <c r="AG33" s="41">
        <f t="shared" si="3"/>
        <v>4</v>
      </c>
      <c r="AH33" s="41">
        <f t="shared" si="3"/>
        <v>1</v>
      </c>
      <c r="AI33" s="41">
        <f t="shared" si="3"/>
        <v>4</v>
      </c>
      <c r="AJ33" s="41">
        <f t="shared" si="3"/>
        <v>3</v>
      </c>
      <c r="AK33" s="41">
        <f t="shared" si="3"/>
        <v>5</v>
      </c>
      <c r="AL33" s="41">
        <f t="shared" si="3"/>
        <v>5</v>
      </c>
      <c r="AM33" s="41">
        <f t="shared" si="3"/>
        <v>8</v>
      </c>
      <c r="AN33" s="41">
        <f t="shared" si="3"/>
        <v>4</v>
      </c>
      <c r="AO33" s="40" t="s">
        <v>48</v>
      </c>
      <c r="AP33" s="40" t="s">
        <v>48</v>
      </c>
      <c r="AQ33" s="40" t="s">
        <v>48</v>
      </c>
    </row>
    <row r="34" spans="1:43" s="5" customFormat="1" ht="15.9" customHeight="1" outlineLevel="1" x14ac:dyDescent="0.3">
      <c r="A34" s="5">
        <v>20005</v>
      </c>
      <c r="B34" s="12" t="s">
        <v>27</v>
      </c>
      <c r="C34" s="41">
        <v>3</v>
      </c>
      <c r="D34" s="41">
        <v>4</v>
      </c>
      <c r="E34" s="41">
        <v>3</v>
      </c>
      <c r="F34" s="41">
        <v>5</v>
      </c>
      <c r="G34" s="41">
        <v>4</v>
      </c>
      <c r="H34" s="41">
        <v>3</v>
      </c>
      <c r="I34" s="41">
        <v>7</v>
      </c>
      <c r="J34" s="41">
        <v>5</v>
      </c>
      <c r="K34" s="39">
        <v>6</v>
      </c>
      <c r="L34" s="39">
        <v>3</v>
      </c>
      <c r="M34" s="40" t="s">
        <v>48</v>
      </c>
      <c r="N34" s="40" t="s">
        <v>48</v>
      </c>
      <c r="O34" s="40" t="s">
        <v>48</v>
      </c>
      <c r="P34"/>
      <c r="Q34" s="41">
        <v>3</v>
      </c>
      <c r="R34" s="41">
        <v>3</v>
      </c>
      <c r="S34" s="41">
        <v>1</v>
      </c>
      <c r="T34" s="41">
        <v>4</v>
      </c>
      <c r="U34" s="41">
        <v>5</v>
      </c>
      <c r="V34" s="41">
        <v>6</v>
      </c>
      <c r="W34" s="41">
        <v>4</v>
      </c>
      <c r="X34" s="41">
        <v>0</v>
      </c>
      <c r="Y34" s="39">
        <v>1</v>
      </c>
      <c r="Z34" s="39">
        <v>2</v>
      </c>
      <c r="AA34" s="40" t="s">
        <v>48</v>
      </c>
      <c r="AB34" s="40" t="s">
        <v>48</v>
      </c>
      <c r="AC34" s="40" t="s">
        <v>48</v>
      </c>
      <c r="AE34" s="41">
        <f t="shared" si="6"/>
        <v>0</v>
      </c>
      <c r="AF34" s="41">
        <f t="shared" si="1"/>
        <v>1</v>
      </c>
      <c r="AG34" s="41">
        <f t="shared" si="3"/>
        <v>2</v>
      </c>
      <c r="AH34" s="41">
        <f t="shared" si="3"/>
        <v>1</v>
      </c>
      <c r="AI34" s="41">
        <f t="shared" si="3"/>
        <v>-1</v>
      </c>
      <c r="AJ34" s="41">
        <f t="shared" si="3"/>
        <v>-3</v>
      </c>
      <c r="AK34" s="41">
        <f t="shared" si="3"/>
        <v>3</v>
      </c>
      <c r="AL34" s="41">
        <f t="shared" si="3"/>
        <v>5</v>
      </c>
      <c r="AM34" s="41">
        <f t="shared" si="3"/>
        <v>5</v>
      </c>
      <c r="AN34" s="41">
        <f t="shared" si="3"/>
        <v>1</v>
      </c>
      <c r="AO34" s="40" t="s">
        <v>48</v>
      </c>
      <c r="AP34" s="40" t="s">
        <v>48</v>
      </c>
      <c r="AQ34" s="40" t="s">
        <v>48</v>
      </c>
    </row>
    <row r="35" spans="1:43" s="5" customFormat="1" ht="15.9" customHeight="1" outlineLevel="1" x14ac:dyDescent="0.3">
      <c r="A35" s="5">
        <v>20015</v>
      </c>
      <c r="B35" s="12" t="s">
        <v>28</v>
      </c>
      <c r="C35" s="41">
        <v>6</v>
      </c>
      <c r="D35" s="41">
        <v>8</v>
      </c>
      <c r="E35" s="41">
        <v>8</v>
      </c>
      <c r="F35" s="41">
        <v>3</v>
      </c>
      <c r="G35" s="41">
        <v>6</v>
      </c>
      <c r="H35" s="41">
        <v>3</v>
      </c>
      <c r="I35" s="41">
        <v>13</v>
      </c>
      <c r="J35" s="41">
        <v>7</v>
      </c>
      <c r="K35" s="39">
        <v>4</v>
      </c>
      <c r="L35" s="39">
        <v>10</v>
      </c>
      <c r="M35" s="40" t="s">
        <v>48</v>
      </c>
      <c r="N35" s="40" t="s">
        <v>48</v>
      </c>
      <c r="O35" s="40" t="s">
        <v>48</v>
      </c>
      <c r="P35"/>
      <c r="Q35" s="41">
        <v>5</v>
      </c>
      <c r="R35" s="41">
        <v>3</v>
      </c>
      <c r="S35" s="41">
        <v>4</v>
      </c>
      <c r="T35" s="41">
        <v>5</v>
      </c>
      <c r="U35" s="41">
        <v>4</v>
      </c>
      <c r="V35" s="41">
        <v>5</v>
      </c>
      <c r="W35" s="41">
        <v>4</v>
      </c>
      <c r="X35" s="41">
        <v>4</v>
      </c>
      <c r="Y35" s="39">
        <v>4</v>
      </c>
      <c r="Z35" s="39">
        <v>6</v>
      </c>
      <c r="AA35" s="40" t="s">
        <v>48</v>
      </c>
      <c r="AB35" s="40" t="s">
        <v>48</v>
      </c>
      <c r="AC35" s="40" t="s">
        <v>48</v>
      </c>
      <c r="AE35" s="41">
        <f t="shared" si="6"/>
        <v>1</v>
      </c>
      <c r="AF35" s="41">
        <f t="shared" si="1"/>
        <v>5</v>
      </c>
      <c r="AG35" s="41">
        <f t="shared" si="3"/>
        <v>4</v>
      </c>
      <c r="AH35" s="41">
        <f t="shared" si="3"/>
        <v>-2</v>
      </c>
      <c r="AI35" s="41">
        <f t="shared" si="3"/>
        <v>2</v>
      </c>
      <c r="AJ35" s="41">
        <f t="shared" si="3"/>
        <v>-2</v>
      </c>
      <c r="AK35" s="41">
        <f t="shared" si="3"/>
        <v>9</v>
      </c>
      <c r="AL35" s="41">
        <f t="shared" si="3"/>
        <v>3</v>
      </c>
      <c r="AM35" s="41">
        <f t="shared" si="3"/>
        <v>0</v>
      </c>
      <c r="AN35" s="41">
        <f t="shared" si="3"/>
        <v>4</v>
      </c>
      <c r="AO35" s="40" t="s">
        <v>48</v>
      </c>
      <c r="AP35" s="40" t="s">
        <v>48</v>
      </c>
      <c r="AQ35" s="40" t="s">
        <v>48</v>
      </c>
    </row>
    <row r="36" spans="1:43" s="5" customFormat="1" ht="15.9" customHeight="1" outlineLevel="1" x14ac:dyDescent="0.3">
      <c r="A36" s="5">
        <v>20020</v>
      </c>
      <c r="B36" s="12" t="s">
        <v>29</v>
      </c>
      <c r="C36" s="41">
        <v>6</v>
      </c>
      <c r="D36" s="41">
        <v>16</v>
      </c>
      <c r="E36" s="41">
        <v>17</v>
      </c>
      <c r="F36" s="41">
        <v>12</v>
      </c>
      <c r="G36" s="41">
        <v>17</v>
      </c>
      <c r="H36" s="41">
        <v>9</v>
      </c>
      <c r="I36" s="41">
        <v>16</v>
      </c>
      <c r="J36" s="41">
        <v>11</v>
      </c>
      <c r="K36" s="39">
        <v>14</v>
      </c>
      <c r="L36" s="39">
        <v>14</v>
      </c>
      <c r="M36" s="40" t="s">
        <v>48</v>
      </c>
      <c r="N36" s="40" t="s">
        <v>48</v>
      </c>
      <c r="O36" s="40" t="s">
        <v>48</v>
      </c>
      <c r="P36"/>
      <c r="Q36" s="41">
        <v>8</v>
      </c>
      <c r="R36" s="41">
        <v>8</v>
      </c>
      <c r="S36" s="41">
        <v>7</v>
      </c>
      <c r="T36" s="41">
        <v>5</v>
      </c>
      <c r="U36" s="41">
        <v>4</v>
      </c>
      <c r="V36" s="41">
        <v>12</v>
      </c>
      <c r="W36" s="41">
        <v>10</v>
      </c>
      <c r="X36" s="41">
        <v>9</v>
      </c>
      <c r="Y36" s="39">
        <v>6</v>
      </c>
      <c r="Z36" s="39">
        <v>12</v>
      </c>
      <c r="AA36" s="40" t="s">
        <v>48</v>
      </c>
      <c r="AB36" s="40" t="s">
        <v>48</v>
      </c>
      <c r="AC36" s="40" t="s">
        <v>48</v>
      </c>
      <c r="AE36" s="41">
        <f t="shared" si="6"/>
        <v>-2</v>
      </c>
      <c r="AF36" s="41">
        <f t="shared" si="1"/>
        <v>8</v>
      </c>
      <c r="AG36" s="41">
        <f t="shared" si="3"/>
        <v>10</v>
      </c>
      <c r="AH36" s="41">
        <f t="shared" si="3"/>
        <v>7</v>
      </c>
      <c r="AI36" s="41">
        <f t="shared" si="3"/>
        <v>13</v>
      </c>
      <c r="AJ36" s="41">
        <f t="shared" si="3"/>
        <v>-3</v>
      </c>
      <c r="AK36" s="41">
        <f t="shared" si="3"/>
        <v>6</v>
      </c>
      <c r="AL36" s="41">
        <f t="shared" si="3"/>
        <v>2</v>
      </c>
      <c r="AM36" s="41">
        <f t="shared" si="3"/>
        <v>8</v>
      </c>
      <c r="AN36" s="41">
        <f t="shared" si="3"/>
        <v>2</v>
      </c>
      <c r="AO36" s="40" t="s">
        <v>48</v>
      </c>
      <c r="AP36" s="40" t="s">
        <v>48</v>
      </c>
      <c r="AQ36" s="40" t="s">
        <v>48</v>
      </c>
    </row>
    <row r="37" spans="1:43" s="5" customFormat="1" ht="15.9" customHeight="1" outlineLevel="1" x14ac:dyDescent="0.3">
      <c r="A37" s="5">
        <v>20025</v>
      </c>
      <c r="B37" s="12" t="s">
        <v>30</v>
      </c>
      <c r="C37" s="41">
        <v>20</v>
      </c>
      <c r="D37" s="41">
        <v>12</v>
      </c>
      <c r="E37" s="41">
        <v>16</v>
      </c>
      <c r="F37" s="41">
        <v>15</v>
      </c>
      <c r="G37" s="41">
        <v>22</v>
      </c>
      <c r="H37" s="41">
        <v>23</v>
      </c>
      <c r="I37" s="41">
        <v>23</v>
      </c>
      <c r="J37" s="41">
        <v>12</v>
      </c>
      <c r="K37" s="39">
        <v>19</v>
      </c>
      <c r="L37" s="39">
        <v>11</v>
      </c>
      <c r="M37" s="40" t="s">
        <v>48</v>
      </c>
      <c r="N37" s="40" t="s">
        <v>48</v>
      </c>
      <c r="O37" s="40" t="s">
        <v>48</v>
      </c>
      <c r="P37"/>
      <c r="Q37" s="41">
        <v>21</v>
      </c>
      <c r="R37" s="41">
        <v>13</v>
      </c>
      <c r="S37" s="41">
        <v>21</v>
      </c>
      <c r="T37" s="41">
        <v>9</v>
      </c>
      <c r="U37" s="41">
        <v>24</v>
      </c>
      <c r="V37" s="41">
        <v>20</v>
      </c>
      <c r="W37" s="41">
        <v>16</v>
      </c>
      <c r="X37" s="41">
        <v>21</v>
      </c>
      <c r="Y37" s="39">
        <v>18</v>
      </c>
      <c r="Z37" s="39">
        <v>18</v>
      </c>
      <c r="AA37" s="40" t="s">
        <v>48</v>
      </c>
      <c r="AB37" s="40" t="s">
        <v>48</v>
      </c>
      <c r="AC37" s="40" t="s">
        <v>48</v>
      </c>
      <c r="AE37" s="41">
        <f t="shared" si="6"/>
        <v>-1</v>
      </c>
      <c r="AF37" s="41">
        <f t="shared" si="1"/>
        <v>-1</v>
      </c>
      <c r="AG37" s="41">
        <f t="shared" si="3"/>
        <v>-5</v>
      </c>
      <c r="AH37" s="41">
        <f t="shared" si="3"/>
        <v>6</v>
      </c>
      <c r="AI37" s="41">
        <f t="shared" si="3"/>
        <v>-2</v>
      </c>
      <c r="AJ37" s="41">
        <f t="shared" si="3"/>
        <v>3</v>
      </c>
      <c r="AK37" s="41">
        <f t="shared" si="3"/>
        <v>7</v>
      </c>
      <c r="AL37" s="41">
        <f t="shared" si="3"/>
        <v>-9</v>
      </c>
      <c r="AM37" s="41">
        <f t="shared" si="3"/>
        <v>1</v>
      </c>
      <c r="AN37" s="41">
        <f t="shared" si="3"/>
        <v>-7</v>
      </c>
      <c r="AO37" s="40" t="s">
        <v>48</v>
      </c>
      <c r="AP37" s="40" t="s">
        <v>48</v>
      </c>
      <c r="AQ37" s="40" t="s">
        <v>48</v>
      </c>
    </row>
    <row r="38" spans="1:43" s="5" customFormat="1" ht="22.5" customHeight="1" x14ac:dyDescent="0.3">
      <c r="A38" s="5">
        <v>235</v>
      </c>
      <c r="B38" s="15" t="s">
        <v>32</v>
      </c>
      <c r="C38" s="48">
        <f>SUM(C31,C22,C11:C12,C7)</f>
        <v>6340</v>
      </c>
      <c r="D38" s="48">
        <f t="shared" ref="D38:O38" si="7">SUM(D31,D22,D11:D12,D7)</f>
        <v>6698</v>
      </c>
      <c r="E38" s="48">
        <f t="shared" si="7"/>
        <v>7325</v>
      </c>
      <c r="F38" s="48">
        <f t="shared" si="7"/>
        <v>7522</v>
      </c>
      <c r="G38" s="48">
        <f t="shared" si="7"/>
        <v>8125</v>
      </c>
      <c r="H38" s="48">
        <f t="shared" si="7"/>
        <v>8201</v>
      </c>
      <c r="I38" s="48">
        <f t="shared" si="7"/>
        <v>8282</v>
      </c>
      <c r="J38" s="48">
        <f t="shared" si="7"/>
        <v>8332</v>
      </c>
      <c r="K38" s="48">
        <f t="shared" si="7"/>
        <v>8255</v>
      </c>
      <c r="L38" s="48">
        <f t="shared" si="7"/>
        <v>8270</v>
      </c>
      <c r="M38" s="48">
        <f t="shared" si="7"/>
        <v>8203</v>
      </c>
      <c r="N38" s="48">
        <f t="shared" si="7"/>
        <v>8208</v>
      </c>
      <c r="O38" s="48">
        <f t="shared" si="7"/>
        <v>7872</v>
      </c>
      <c r="P38"/>
      <c r="Q38" s="48">
        <f>SUM(Q31,Q22,Q11:Q12,Q7)</f>
        <v>5254</v>
      </c>
      <c r="R38" s="48">
        <f t="shared" ref="R38:AC38" si="8">SUM(R31,R22,R11:R12,R7)</f>
        <v>5197</v>
      </c>
      <c r="S38" s="48">
        <f t="shared" si="8"/>
        <v>5096</v>
      </c>
      <c r="T38" s="48">
        <f t="shared" si="8"/>
        <v>5519</v>
      </c>
      <c r="U38" s="48">
        <f t="shared" si="8"/>
        <v>5387</v>
      </c>
      <c r="V38" s="48">
        <f t="shared" si="8"/>
        <v>5568</v>
      </c>
      <c r="W38" s="48">
        <f t="shared" si="8"/>
        <v>5460</v>
      </c>
      <c r="X38" s="48">
        <f t="shared" si="8"/>
        <v>5697</v>
      </c>
      <c r="Y38" s="48">
        <f t="shared" si="8"/>
        <v>5734</v>
      </c>
      <c r="Z38" s="48">
        <f t="shared" si="8"/>
        <v>5775</v>
      </c>
      <c r="AA38" s="48">
        <f t="shared" si="8"/>
        <v>5968</v>
      </c>
      <c r="AB38" s="48">
        <f t="shared" si="8"/>
        <v>5977</v>
      </c>
      <c r="AC38" s="48">
        <f t="shared" si="8"/>
        <v>6055</v>
      </c>
      <c r="AE38" s="48">
        <f>SUM(AE31,AE22,AE11:AE12,AE7)</f>
        <v>1086</v>
      </c>
      <c r="AF38" s="48">
        <f t="shared" ref="AF38:AQ38" si="9">SUM(AF31,AF22,AF11:AF12,AF7)</f>
        <v>1501</v>
      </c>
      <c r="AG38" s="48">
        <f t="shared" si="9"/>
        <v>2229</v>
      </c>
      <c r="AH38" s="48">
        <f t="shared" si="9"/>
        <v>2003</v>
      </c>
      <c r="AI38" s="48">
        <f t="shared" si="9"/>
        <v>2738</v>
      </c>
      <c r="AJ38" s="48">
        <f t="shared" si="9"/>
        <v>2633</v>
      </c>
      <c r="AK38" s="48">
        <f t="shared" si="9"/>
        <v>2822</v>
      </c>
      <c r="AL38" s="48">
        <f t="shared" si="9"/>
        <v>2635</v>
      </c>
      <c r="AM38" s="48">
        <f t="shared" si="9"/>
        <v>2521</v>
      </c>
      <c r="AN38" s="48">
        <f t="shared" si="9"/>
        <v>2495</v>
      </c>
      <c r="AO38" s="48">
        <f t="shared" si="9"/>
        <v>2235</v>
      </c>
      <c r="AP38" s="48">
        <f t="shared" si="9"/>
        <v>2231</v>
      </c>
      <c r="AQ38" s="48">
        <f t="shared" si="9"/>
        <v>1817</v>
      </c>
    </row>
    <row r="39" spans="1:43" ht="9.75" customHeight="1" x14ac:dyDescent="0.3"/>
    <row r="40" spans="1:43" x14ac:dyDescent="0.3">
      <c r="A40" s="9"/>
      <c r="B40" s="9" t="s">
        <v>54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43" x14ac:dyDescent="0.3">
      <c r="B41" s="11" t="s">
        <v>36</v>
      </c>
      <c r="M41" s="4"/>
      <c r="N41" s="4"/>
    </row>
    <row r="42" spans="1:43" s="3" customFormat="1" x14ac:dyDescent="0.3">
      <c r="B42" s="73" t="s">
        <v>52</v>
      </c>
      <c r="O42" s="19"/>
      <c r="P42" s="18"/>
    </row>
    <row r="43" spans="1:43" s="18" customFormat="1" x14ac:dyDescent="0.3">
      <c r="B43" s="25"/>
      <c r="C43" s="26"/>
      <c r="D43" s="3"/>
      <c r="E43" s="27"/>
      <c r="F43" s="27"/>
      <c r="G43" s="27"/>
      <c r="H43" s="27"/>
      <c r="I43" s="27"/>
      <c r="J43" s="27"/>
    </row>
    <row r="44" spans="1:43" s="3" customFormat="1" x14ac:dyDescent="0.3">
      <c r="D44" s="28"/>
      <c r="E44" s="28"/>
      <c r="F44" s="28"/>
      <c r="G44" s="28"/>
      <c r="H44" s="28"/>
      <c r="I44" s="28"/>
      <c r="J44" s="28"/>
      <c r="K44" s="18"/>
      <c r="L44" s="18"/>
      <c r="M44" s="18"/>
      <c r="N44" s="18"/>
      <c r="O44" s="19"/>
      <c r="P44" s="18"/>
    </row>
    <row r="45" spans="1:43" s="3" customFormat="1" x14ac:dyDescent="0.3">
      <c r="C45" s="29"/>
      <c r="D45" s="23"/>
      <c r="E45" s="24"/>
      <c r="F45" s="24"/>
      <c r="G45" s="24"/>
      <c r="H45" s="24"/>
      <c r="I45" s="24"/>
      <c r="J45" s="24"/>
      <c r="K45" s="18"/>
      <c r="L45" s="20"/>
      <c r="M45" s="21"/>
      <c r="N45" s="21"/>
      <c r="O45" s="19"/>
      <c r="P45" s="18"/>
    </row>
    <row r="46" spans="1:43" s="3" customFormat="1" x14ac:dyDescent="0.3">
      <c r="C46" s="29"/>
      <c r="D46" s="23"/>
      <c r="E46" s="24"/>
      <c r="F46" s="24"/>
      <c r="G46" s="24"/>
      <c r="H46" s="24"/>
      <c r="I46" s="24"/>
      <c r="J46" s="24"/>
      <c r="O46" s="19"/>
      <c r="P46" s="18"/>
    </row>
    <row r="47" spans="1:43" s="3" customFormat="1" x14ac:dyDescent="0.3">
      <c r="C47" s="29"/>
      <c r="D47" s="23"/>
      <c r="E47" s="24"/>
      <c r="F47" s="24"/>
      <c r="G47" s="24"/>
      <c r="H47" s="24"/>
      <c r="I47" s="24"/>
      <c r="J47" s="24"/>
      <c r="K47" s="22"/>
      <c r="L47" s="20"/>
      <c r="M47" s="21"/>
      <c r="N47" s="21"/>
      <c r="O47" s="19"/>
      <c r="P47" s="18"/>
    </row>
    <row r="48" spans="1:43" s="3" customFormat="1" x14ac:dyDescent="0.3">
      <c r="C48" s="29"/>
      <c r="D48" s="23"/>
      <c r="E48" s="24"/>
      <c r="F48" s="24"/>
      <c r="G48" s="24"/>
      <c r="H48" s="24"/>
      <c r="I48" s="24"/>
      <c r="J48" s="24"/>
      <c r="K48" s="22"/>
      <c r="O48" s="19"/>
      <c r="P48" s="18"/>
    </row>
    <row r="49" spans="3:16" s="3" customFormat="1" ht="15" x14ac:dyDescent="0.25">
      <c r="C49" s="29"/>
      <c r="D49" s="30"/>
      <c r="E49" s="31"/>
      <c r="F49" s="31"/>
      <c r="G49" s="31"/>
      <c r="H49" s="31"/>
      <c r="I49" s="31"/>
      <c r="J49" s="31"/>
      <c r="K49" s="22"/>
      <c r="L49" s="22"/>
      <c r="M49" s="27"/>
      <c r="N49" s="27"/>
      <c r="O49" s="23"/>
      <c r="P49" s="24"/>
    </row>
    <row r="50" spans="3:16" s="3" customFormat="1" ht="27" customHeight="1" x14ac:dyDescent="0.3">
      <c r="C50" s="32"/>
      <c r="D50" s="33"/>
      <c r="E50" s="33"/>
      <c r="F50" s="33"/>
      <c r="G50" s="33"/>
      <c r="H50" s="33"/>
      <c r="I50" s="33"/>
      <c r="J50" s="33"/>
      <c r="O50" s="19"/>
      <c r="P50" s="18"/>
    </row>
    <row r="51" spans="3:16" s="3" customFormat="1" x14ac:dyDescent="0.3">
      <c r="O51" s="19"/>
      <c r="P51" s="18"/>
    </row>
    <row r="52" spans="3:16" s="3" customFormat="1" x14ac:dyDescent="0.3">
      <c r="D52" s="34"/>
      <c r="E52" s="34"/>
      <c r="F52" s="34"/>
      <c r="G52" s="34"/>
      <c r="H52" s="34"/>
      <c r="I52" s="34"/>
      <c r="J52" s="34"/>
      <c r="O52" s="19"/>
      <c r="P52" s="18"/>
    </row>
    <row r="53" spans="3:16" s="3" customFormat="1" x14ac:dyDescent="0.3">
      <c r="C53" s="35"/>
      <c r="D53" s="36"/>
      <c r="E53" s="36"/>
      <c r="F53" s="36"/>
      <c r="G53" s="36"/>
      <c r="H53" s="36"/>
      <c r="I53" s="36"/>
      <c r="J53" s="36"/>
      <c r="O53" s="19"/>
      <c r="P53" s="18"/>
    </row>
    <row r="54" spans="3:16" s="3" customFormat="1" x14ac:dyDescent="0.3">
      <c r="O54" s="19"/>
      <c r="P54" s="18"/>
    </row>
    <row r="55" spans="3:16" x14ac:dyDescent="0.3">
      <c r="D55" s="4"/>
      <c r="E55" s="4"/>
      <c r="F55" s="4"/>
      <c r="G55" s="4"/>
      <c r="H55" s="4"/>
      <c r="I55" s="4"/>
      <c r="J55" s="4"/>
    </row>
  </sheetData>
  <mergeCells count="4">
    <mergeCell ref="B5:B6"/>
    <mergeCell ref="C5:O5"/>
    <mergeCell ref="Q5:AC5"/>
    <mergeCell ref="AE5:AQ5"/>
  </mergeCells>
  <phoneticPr fontId="22" type="noConversion"/>
  <hyperlinks>
    <hyperlink ref="B42" r:id="rId1"/>
  </hyperlinks>
  <pageMargins left="0.78740157499999996" right="0.48" top="0.984251969" bottom="0.984251969" header="0.4921259845" footer="0.4921259845"/>
  <pageSetup paperSize="3" scale="75" orientation="landscape" r:id="rId2"/>
  <headerFooter alignWithMargins="0"/>
  <drawing r:id="rId3"/>
  <webPublishItems count="1">
    <webPublishItem id="10046" divId="Population TOTALE 1981-2006_10046" sourceType="sheet" destinationFile="\\quesfsag166\Inetpub_prod\Cmq_dif\wwwroot\Centre_cmd\DataExcel\1_populationtota.htm" autoRepublish="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0"/>
  <sheetViews>
    <sheetView zoomScale="90" zoomScaleNormal="90" workbookViewId="0">
      <selection activeCell="O27" sqref="O27"/>
    </sheetView>
  </sheetViews>
  <sheetFormatPr baseColWidth="10" defaultRowHeight="15.6" x14ac:dyDescent="0.3"/>
  <cols>
    <col min="1" max="1" width="33" customWidth="1"/>
    <col min="2" max="2" width="7.5" customWidth="1"/>
    <col min="3" max="3" width="7.69921875" customWidth="1"/>
    <col min="4" max="4" width="8.19921875" customWidth="1"/>
    <col min="5" max="6" width="7.8984375" customWidth="1"/>
    <col min="7" max="7" width="7.5" customWidth="1"/>
    <col min="8" max="8" width="8.19921875" customWidth="1"/>
    <col min="9" max="9" width="8.5" customWidth="1"/>
    <col min="10" max="10" width="8.69921875" customWidth="1"/>
    <col min="11" max="11" width="7.69921875" customWidth="1"/>
    <col min="12" max="12" width="8" customWidth="1"/>
    <col min="13" max="13" width="8.69921875" customWidth="1"/>
    <col min="14" max="14" width="9.5" customWidth="1"/>
  </cols>
  <sheetData>
    <row r="4" spans="1:14" x14ac:dyDescent="0.3">
      <c r="A4" s="79" t="s">
        <v>0</v>
      </c>
      <c r="B4" s="76" t="s">
        <v>55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 x14ac:dyDescent="0.3">
      <c r="A5" s="79"/>
      <c r="B5" s="13" t="s">
        <v>37</v>
      </c>
      <c r="C5" s="13" t="s">
        <v>38</v>
      </c>
      <c r="D5" s="13" t="s">
        <v>1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34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35</v>
      </c>
    </row>
    <row r="6" spans="1:14" x14ac:dyDescent="0.3">
      <c r="A6" s="17" t="s">
        <v>33</v>
      </c>
      <c r="B6" s="56">
        <v>8.2107670899999992</v>
      </c>
      <c r="C6" s="56">
        <v>8.5355492999999996</v>
      </c>
      <c r="D6" s="56">
        <v>9.3000000000000007</v>
      </c>
      <c r="E6" s="56">
        <v>9.3000000000000007</v>
      </c>
      <c r="F6" s="56">
        <v>10</v>
      </c>
      <c r="G6" s="56">
        <v>10</v>
      </c>
      <c r="H6" s="56">
        <v>10.1</v>
      </c>
      <c r="I6" s="56">
        <v>10</v>
      </c>
      <c r="J6" s="56">
        <v>9.8000000000000007</v>
      </c>
      <c r="K6" s="56">
        <v>9.9</v>
      </c>
      <c r="L6" s="56">
        <v>9.9</v>
      </c>
      <c r="M6" s="56">
        <v>9.6804483599999998</v>
      </c>
      <c r="N6" s="56">
        <v>9.46353036</v>
      </c>
    </row>
    <row r="7" spans="1:14" x14ac:dyDescent="0.3">
      <c r="A7" s="12" t="s">
        <v>2</v>
      </c>
      <c r="B7" s="57">
        <v>8.7420181100000001</v>
      </c>
      <c r="C7" s="57">
        <v>9.0779745100000007</v>
      </c>
      <c r="D7" s="57">
        <v>9.2380429900000003</v>
      </c>
      <c r="E7" s="57">
        <v>9.3000000000000007</v>
      </c>
      <c r="F7" s="57">
        <v>10</v>
      </c>
      <c r="G7" s="57">
        <v>10.1</v>
      </c>
      <c r="H7" s="57">
        <v>10.199999999999999</v>
      </c>
      <c r="I7" s="57">
        <v>10.1</v>
      </c>
      <c r="J7" s="57">
        <v>9.8885014299999998</v>
      </c>
      <c r="K7" s="57">
        <v>10.054087000000001</v>
      </c>
      <c r="L7" s="58">
        <v>10.063287300000001</v>
      </c>
      <c r="M7" s="58">
        <v>9.7703704699999996</v>
      </c>
      <c r="N7" s="58">
        <v>9.5431958100000003</v>
      </c>
    </row>
    <row r="8" spans="1:14" x14ac:dyDescent="0.3">
      <c r="A8" s="12" t="s">
        <v>3</v>
      </c>
      <c r="B8" s="59" t="s">
        <v>47</v>
      </c>
      <c r="C8" s="60" t="s">
        <v>47</v>
      </c>
      <c r="D8" s="60">
        <v>10.036660899999999</v>
      </c>
      <c r="E8" s="60">
        <v>9.1</v>
      </c>
      <c r="F8" s="60">
        <v>8.5</v>
      </c>
      <c r="G8" s="59">
        <v>8.6</v>
      </c>
      <c r="H8" s="61">
        <v>8.3000000000000007</v>
      </c>
      <c r="I8" s="62">
        <v>7.6</v>
      </c>
      <c r="J8" s="63">
        <v>7.5989632399999998</v>
      </c>
      <c r="K8" s="64">
        <v>7.8125</v>
      </c>
      <c r="L8" s="62">
        <v>6.6999706100000003</v>
      </c>
      <c r="M8" s="65">
        <v>7.7655164399999999</v>
      </c>
      <c r="N8" s="62">
        <v>7.5196873699999998</v>
      </c>
    </row>
    <row r="9" spans="1:14" x14ac:dyDescent="0.3">
      <c r="A9" s="12" t="s">
        <v>4</v>
      </c>
      <c r="B9" s="66" t="s">
        <v>47</v>
      </c>
      <c r="C9" s="66" t="s">
        <v>47</v>
      </c>
      <c r="D9" s="66">
        <v>10.515428399999999</v>
      </c>
      <c r="E9" s="66">
        <v>10.3</v>
      </c>
      <c r="F9" s="66">
        <v>11.1</v>
      </c>
      <c r="G9" s="66">
        <v>10.6</v>
      </c>
      <c r="H9" s="66">
        <v>9.8000000000000007</v>
      </c>
      <c r="I9" s="66">
        <v>8.9</v>
      </c>
      <c r="J9" s="57">
        <v>8.4074373500000004</v>
      </c>
      <c r="K9" s="57">
        <v>7.6771338699999996</v>
      </c>
      <c r="L9" s="58">
        <v>7.5955997899999996</v>
      </c>
      <c r="M9" s="58">
        <v>7.58963622</v>
      </c>
      <c r="N9" s="58">
        <v>7.9427287499999997</v>
      </c>
    </row>
    <row r="10" spans="1:14" x14ac:dyDescent="0.3">
      <c r="A10" s="16" t="s">
        <v>5</v>
      </c>
      <c r="B10" s="67">
        <v>10.819903</v>
      </c>
      <c r="C10" s="67">
        <v>11.3479125</v>
      </c>
      <c r="D10" s="67">
        <v>11.8</v>
      </c>
      <c r="E10" s="67">
        <v>12</v>
      </c>
      <c r="F10" s="67">
        <v>12.7</v>
      </c>
      <c r="G10" s="67">
        <v>12.4</v>
      </c>
      <c r="H10" s="67">
        <v>11.9</v>
      </c>
      <c r="I10" s="67">
        <v>11.4</v>
      </c>
      <c r="J10" s="68">
        <v>11</v>
      </c>
      <c r="K10" s="68">
        <v>10.8</v>
      </c>
      <c r="L10" s="69">
        <v>10</v>
      </c>
      <c r="M10" s="69">
        <v>10.358233800000001</v>
      </c>
      <c r="N10" s="69">
        <v>9.6675361199999994</v>
      </c>
    </row>
    <row r="11" spans="1:14" x14ac:dyDescent="0.3">
      <c r="A11" s="7" t="s">
        <v>6</v>
      </c>
      <c r="B11" s="70">
        <v>13.2963027</v>
      </c>
      <c r="C11" s="70">
        <v>14.8150659</v>
      </c>
      <c r="D11" s="70">
        <v>16.600000000000001</v>
      </c>
      <c r="E11" s="70">
        <v>18.3</v>
      </c>
      <c r="F11" s="70">
        <v>18.5</v>
      </c>
      <c r="G11" s="70">
        <v>19.100000000000001</v>
      </c>
      <c r="H11" s="70">
        <v>18.5</v>
      </c>
      <c r="I11" s="70">
        <v>19.399999999999999</v>
      </c>
      <c r="J11" s="70">
        <v>19.5</v>
      </c>
      <c r="K11" s="70">
        <v>17.5</v>
      </c>
      <c r="L11" s="70">
        <v>18</v>
      </c>
      <c r="M11" s="70">
        <v>17.7616041</v>
      </c>
      <c r="N11" s="70">
        <v>15.8748392</v>
      </c>
    </row>
    <row r="12" spans="1:14" x14ac:dyDescent="0.3">
      <c r="A12" s="12" t="s">
        <v>7</v>
      </c>
      <c r="B12" s="66">
        <v>7.7848549199999999</v>
      </c>
      <c r="C12" s="66">
        <v>9.1086532200000008</v>
      </c>
      <c r="D12" s="66">
        <v>12.273901800000001</v>
      </c>
      <c r="E12" s="66">
        <v>13.2</v>
      </c>
      <c r="F12" s="66">
        <v>14.5</v>
      </c>
      <c r="G12" s="66">
        <v>12.3</v>
      </c>
      <c r="H12" s="66">
        <v>16</v>
      </c>
      <c r="I12" s="66">
        <v>12.9</v>
      </c>
      <c r="J12" s="57">
        <v>20.7100592</v>
      </c>
      <c r="K12" s="57">
        <v>18.9982729</v>
      </c>
      <c r="L12" s="58" t="s">
        <v>48</v>
      </c>
      <c r="M12" s="58" t="s">
        <v>48</v>
      </c>
      <c r="N12" s="58" t="s">
        <v>48</v>
      </c>
    </row>
    <row r="13" spans="1:14" x14ac:dyDescent="0.3">
      <c r="A13" s="12" t="s">
        <v>8</v>
      </c>
      <c r="B13" s="66">
        <v>16.101404599999999</v>
      </c>
      <c r="C13" s="66">
        <v>16.072325500000002</v>
      </c>
      <c r="D13" s="66">
        <v>17.5210902</v>
      </c>
      <c r="E13" s="66">
        <v>17.899999999999999</v>
      </c>
      <c r="F13" s="66">
        <v>19.7</v>
      </c>
      <c r="G13" s="66">
        <v>16.2</v>
      </c>
      <c r="H13" s="66">
        <v>14.5</v>
      </c>
      <c r="I13" s="66">
        <v>13.2</v>
      </c>
      <c r="J13" s="57">
        <v>12.0710701</v>
      </c>
      <c r="K13" s="57">
        <v>9.9918984599999998</v>
      </c>
      <c r="L13" s="58">
        <v>9.6205237799999992</v>
      </c>
      <c r="M13" s="58">
        <v>10.099667800000001</v>
      </c>
      <c r="N13" s="58">
        <v>8.0904070899999994</v>
      </c>
    </row>
    <row r="14" spans="1:14" x14ac:dyDescent="0.3">
      <c r="A14" s="12" t="s">
        <v>9</v>
      </c>
      <c r="B14" s="66">
        <v>19.2678227</v>
      </c>
      <c r="C14" s="66">
        <v>13.1086142</v>
      </c>
      <c r="D14" s="66">
        <v>22.429906500000001</v>
      </c>
      <c r="E14" s="66">
        <v>18.100000000000001</v>
      </c>
      <c r="F14" s="66">
        <v>9.1999999999999993</v>
      </c>
      <c r="G14" s="66">
        <v>21.3</v>
      </c>
      <c r="H14" s="66">
        <v>20.8</v>
      </c>
      <c r="I14" s="66">
        <v>14.9</v>
      </c>
      <c r="J14" s="57">
        <v>21.0016155</v>
      </c>
      <c r="K14" s="57">
        <v>15.898251200000001</v>
      </c>
      <c r="L14" s="58" t="s">
        <v>48</v>
      </c>
      <c r="M14" s="58" t="s">
        <v>48</v>
      </c>
      <c r="N14" s="58" t="s">
        <v>48</v>
      </c>
    </row>
    <row r="15" spans="1:14" x14ac:dyDescent="0.3">
      <c r="A15" s="12" t="s">
        <v>10</v>
      </c>
      <c r="B15" s="66">
        <v>4.0485829999999998</v>
      </c>
      <c r="C15" s="66">
        <v>0</v>
      </c>
      <c r="D15" s="66">
        <v>3.7593985000000001</v>
      </c>
      <c r="E15" s="66">
        <v>0</v>
      </c>
      <c r="F15" s="66">
        <v>0</v>
      </c>
      <c r="G15" s="66">
        <v>0</v>
      </c>
      <c r="H15" s="66">
        <v>0</v>
      </c>
      <c r="I15" s="66">
        <v>4</v>
      </c>
      <c r="J15" s="57">
        <v>0</v>
      </c>
      <c r="K15" s="57">
        <v>0</v>
      </c>
      <c r="L15" s="58" t="s">
        <v>48</v>
      </c>
      <c r="M15" s="58" t="s">
        <v>48</v>
      </c>
      <c r="N15" s="58" t="s">
        <v>48</v>
      </c>
    </row>
    <row r="16" spans="1:14" x14ac:dyDescent="0.3">
      <c r="A16" s="12" t="s">
        <v>11</v>
      </c>
      <c r="B16" s="66">
        <v>10.4740904</v>
      </c>
      <c r="C16" s="66">
        <v>15.860428199999999</v>
      </c>
      <c r="D16" s="66">
        <v>11.706555699999999</v>
      </c>
      <c r="E16" s="66">
        <v>14.8</v>
      </c>
      <c r="F16" s="66">
        <v>17</v>
      </c>
      <c r="G16" s="66">
        <v>23.4</v>
      </c>
      <c r="H16" s="66">
        <v>23.5</v>
      </c>
      <c r="I16" s="66">
        <v>27.4</v>
      </c>
      <c r="J16" s="57">
        <v>25.711071799999999</v>
      </c>
      <c r="K16" s="57">
        <v>27.658924200000001</v>
      </c>
      <c r="L16" s="58">
        <v>24.084075299999999</v>
      </c>
      <c r="M16" s="58">
        <v>25.677002900000002</v>
      </c>
      <c r="N16" s="58">
        <v>23.586169900000002</v>
      </c>
    </row>
    <row r="17" spans="1:14" x14ac:dyDescent="0.3">
      <c r="A17" s="12" t="s">
        <v>12</v>
      </c>
      <c r="B17" s="66">
        <v>12.640163100000001</v>
      </c>
      <c r="C17" s="66">
        <v>15.2</v>
      </c>
      <c r="D17" s="66">
        <v>15.891700999999999</v>
      </c>
      <c r="E17" s="66">
        <v>19.399999999999999</v>
      </c>
      <c r="F17" s="66">
        <v>17.7</v>
      </c>
      <c r="G17" s="66">
        <v>18.5</v>
      </c>
      <c r="H17" s="66">
        <v>18.8</v>
      </c>
      <c r="I17" s="66">
        <v>21.4</v>
      </c>
      <c r="J17" s="57">
        <v>19.693325300000001</v>
      </c>
      <c r="K17" s="57">
        <v>20.037480200000001</v>
      </c>
      <c r="L17" s="58">
        <v>21.876314699999998</v>
      </c>
      <c r="M17" s="58">
        <v>19.768234499999998</v>
      </c>
      <c r="N17" s="58">
        <v>17.693400499999999</v>
      </c>
    </row>
    <row r="18" spans="1:14" x14ac:dyDescent="0.3">
      <c r="A18" s="12" t="s">
        <v>13</v>
      </c>
      <c r="B18" s="66">
        <v>27.108433699999999</v>
      </c>
      <c r="C18" s="66">
        <v>13.9835066</v>
      </c>
      <c r="D18" s="66">
        <v>32.7070285</v>
      </c>
      <c r="E18" s="66">
        <v>33.9</v>
      </c>
      <c r="F18" s="66">
        <v>28.3</v>
      </c>
      <c r="G18" s="66">
        <v>20.100000000000001</v>
      </c>
      <c r="H18" s="66">
        <v>28.2</v>
      </c>
      <c r="I18" s="66">
        <v>18.100000000000001</v>
      </c>
      <c r="J18" s="57">
        <v>23.6508994</v>
      </c>
      <c r="K18" s="57">
        <v>14.170040500000001</v>
      </c>
      <c r="L18" s="58">
        <v>15.583554400000001</v>
      </c>
      <c r="M18" s="58">
        <v>17.202207099999999</v>
      </c>
      <c r="N18" s="58">
        <v>12.078042699999999</v>
      </c>
    </row>
    <row r="19" spans="1:14" x14ac:dyDescent="0.3">
      <c r="A19" s="12" t="s">
        <v>14</v>
      </c>
      <c r="B19" s="66">
        <v>8.2987551899999996</v>
      </c>
      <c r="C19" s="66">
        <v>22.3097113</v>
      </c>
      <c r="D19" s="66">
        <v>12.244897999999999</v>
      </c>
      <c r="E19" s="66">
        <v>12</v>
      </c>
      <c r="F19" s="66">
        <v>14.9</v>
      </c>
      <c r="G19" s="66">
        <v>24.1</v>
      </c>
      <c r="H19" s="66">
        <v>16.2</v>
      </c>
      <c r="I19" s="66">
        <v>22.1</v>
      </c>
      <c r="J19" s="57">
        <v>22.7529146</v>
      </c>
      <c r="K19" s="57">
        <v>19.401631900000002</v>
      </c>
      <c r="L19" s="58">
        <v>21.215903000000001</v>
      </c>
      <c r="M19" s="58">
        <v>22.004469700000001</v>
      </c>
      <c r="N19" s="58">
        <v>19.0089358</v>
      </c>
    </row>
    <row r="20" spans="1:14" x14ac:dyDescent="0.3">
      <c r="A20" s="12" t="s">
        <v>15</v>
      </c>
      <c r="B20" s="66">
        <v>10.9698764</v>
      </c>
      <c r="C20" s="66">
        <v>10.5118042</v>
      </c>
      <c r="D20" s="66">
        <v>15.6118852</v>
      </c>
      <c r="E20" s="66">
        <v>18.8</v>
      </c>
      <c r="F20" s="66">
        <v>19.2</v>
      </c>
      <c r="G20" s="66">
        <v>18.100000000000001</v>
      </c>
      <c r="H20" s="66">
        <v>16.8</v>
      </c>
      <c r="I20" s="66">
        <v>18.399999999999999</v>
      </c>
      <c r="J20" s="57">
        <v>17.736834900000002</v>
      </c>
      <c r="K20" s="57">
        <v>15.022330500000001</v>
      </c>
      <c r="L20" s="58">
        <v>16.235480500000001</v>
      </c>
      <c r="M20" s="58">
        <v>14.8987648</v>
      </c>
      <c r="N20" s="58">
        <v>15.1167009</v>
      </c>
    </row>
    <row r="21" spans="1:14" x14ac:dyDescent="0.3">
      <c r="A21" s="8" t="s">
        <v>16</v>
      </c>
      <c r="B21" s="71">
        <v>9.1100839199999992</v>
      </c>
      <c r="C21" s="71">
        <v>10.615804799999999</v>
      </c>
      <c r="D21" s="71">
        <v>11.4</v>
      </c>
      <c r="E21" s="71">
        <v>11.7</v>
      </c>
      <c r="F21" s="71">
        <v>11.8</v>
      </c>
      <c r="G21" s="71">
        <v>12</v>
      </c>
      <c r="H21" s="71">
        <v>11.6</v>
      </c>
      <c r="I21" s="71">
        <v>12.5</v>
      </c>
      <c r="J21" s="71">
        <v>13.6</v>
      </c>
      <c r="K21" s="71">
        <v>11.4</v>
      </c>
      <c r="L21" s="71">
        <v>11.2</v>
      </c>
      <c r="M21" s="71">
        <v>11.7457055</v>
      </c>
      <c r="N21" s="71">
        <v>10.4088955</v>
      </c>
    </row>
    <row r="22" spans="1:14" x14ac:dyDescent="0.3">
      <c r="A22" s="12" t="s">
        <v>17</v>
      </c>
      <c r="B22" s="66">
        <v>7.1090047399999996</v>
      </c>
      <c r="C22" s="66">
        <v>10.680907899999999</v>
      </c>
      <c r="D22" s="66">
        <v>9.5867768600000005</v>
      </c>
      <c r="E22" s="66">
        <v>5.8</v>
      </c>
      <c r="F22" s="66">
        <v>8</v>
      </c>
      <c r="G22" s="66">
        <v>7.8</v>
      </c>
      <c r="H22" s="66">
        <v>5.2</v>
      </c>
      <c r="I22" s="66">
        <v>6.1</v>
      </c>
      <c r="J22" s="57">
        <v>10.8478447</v>
      </c>
      <c r="K22" s="57">
        <v>9.8730606499999993</v>
      </c>
      <c r="L22" s="58">
        <v>8.7521174500000001</v>
      </c>
      <c r="M22" s="58">
        <v>8.9111668099999992</v>
      </c>
      <c r="N22" s="58">
        <v>9.4466936570000009</v>
      </c>
    </row>
    <row r="23" spans="1:14" x14ac:dyDescent="0.3">
      <c r="A23" s="12" t="s">
        <v>18</v>
      </c>
      <c r="B23" s="66">
        <v>14.265040300000001</v>
      </c>
      <c r="C23" s="66">
        <v>12.8865979</v>
      </c>
      <c r="D23" s="66">
        <v>16.999813199999998</v>
      </c>
      <c r="E23" s="66">
        <v>15.6</v>
      </c>
      <c r="F23" s="66">
        <v>16.3</v>
      </c>
      <c r="G23" s="66">
        <v>16.8</v>
      </c>
      <c r="H23" s="66">
        <v>13.7</v>
      </c>
      <c r="I23" s="66">
        <v>16.399999999999999</v>
      </c>
      <c r="J23" s="57">
        <v>16.398420900000001</v>
      </c>
      <c r="K23" s="57">
        <v>12.396694200000001</v>
      </c>
      <c r="L23" s="58">
        <v>13.6518771</v>
      </c>
      <c r="M23" s="58">
        <v>13.066444300000001</v>
      </c>
      <c r="N23" s="58">
        <v>13.2749237</v>
      </c>
    </row>
    <row r="24" spans="1:14" x14ac:dyDescent="0.3">
      <c r="A24" s="12" t="s">
        <v>19</v>
      </c>
      <c r="B24" s="66">
        <v>6.6148978999999999</v>
      </c>
      <c r="C24" s="66">
        <v>10.2214651</v>
      </c>
      <c r="D24" s="66">
        <v>11.3667868</v>
      </c>
      <c r="E24" s="66">
        <v>11.3</v>
      </c>
      <c r="F24" s="66">
        <v>11.8</v>
      </c>
      <c r="G24" s="66">
        <v>12.8</v>
      </c>
      <c r="H24" s="66">
        <v>15.3</v>
      </c>
      <c r="I24" s="66">
        <v>15.4</v>
      </c>
      <c r="J24" s="57">
        <v>17.962535299999999</v>
      </c>
      <c r="K24" s="57">
        <v>14.619133100000001</v>
      </c>
      <c r="L24" s="58">
        <v>14.5228216</v>
      </c>
      <c r="M24" s="58">
        <v>13.663315300000001</v>
      </c>
      <c r="N24" s="58">
        <v>12.490632</v>
      </c>
    </row>
    <row r="25" spans="1:14" x14ac:dyDescent="0.3">
      <c r="A25" s="12" t="s">
        <v>20</v>
      </c>
      <c r="B25" s="59">
        <v>10.2915952</v>
      </c>
      <c r="C25" s="60">
        <v>12.8421764</v>
      </c>
      <c r="D25" s="60">
        <v>10.183968500000001</v>
      </c>
      <c r="E25" s="60">
        <v>14.4</v>
      </c>
      <c r="F25" s="60">
        <v>12.2</v>
      </c>
      <c r="G25" s="59">
        <v>12.7</v>
      </c>
      <c r="H25" s="61">
        <v>14.9</v>
      </c>
      <c r="I25" s="62">
        <v>12.2</v>
      </c>
      <c r="J25" s="63">
        <v>14.9375339</v>
      </c>
      <c r="K25" s="64">
        <v>12.1918179</v>
      </c>
      <c r="L25" s="62">
        <v>10.629599300000001</v>
      </c>
      <c r="M25" s="65">
        <v>12.768269500000001</v>
      </c>
      <c r="N25" s="62">
        <v>9.7368421099999996</v>
      </c>
    </row>
    <row r="26" spans="1:14" x14ac:dyDescent="0.3">
      <c r="A26" s="12" t="s">
        <v>21</v>
      </c>
      <c r="B26" s="66">
        <v>6.0519757900000002</v>
      </c>
      <c r="C26" s="66">
        <v>8.1415929200000008</v>
      </c>
      <c r="D26" s="66">
        <v>9.2231287700000006</v>
      </c>
      <c r="E26" s="66">
        <v>9.6</v>
      </c>
      <c r="F26" s="66">
        <v>8.5</v>
      </c>
      <c r="G26" s="66">
        <v>6.8</v>
      </c>
      <c r="H26" s="66">
        <v>8.9</v>
      </c>
      <c r="I26" s="66">
        <v>10.4</v>
      </c>
      <c r="J26" s="57">
        <v>9.0687129399999993</v>
      </c>
      <c r="K26" s="57">
        <v>10.2040816</v>
      </c>
      <c r="L26" s="58">
        <v>9.5710740899999998</v>
      </c>
      <c r="M26" s="58">
        <v>10.7681263</v>
      </c>
      <c r="N26" s="58">
        <v>8.5166784950000007</v>
      </c>
    </row>
    <row r="27" spans="1:14" x14ac:dyDescent="0.3">
      <c r="A27" s="12" t="s">
        <v>22</v>
      </c>
      <c r="B27" s="66">
        <v>7.4534161499999998</v>
      </c>
      <c r="C27" s="66">
        <v>8.6819258099999992</v>
      </c>
      <c r="D27" s="66">
        <v>8.2063305999999994</v>
      </c>
      <c r="E27" s="66">
        <v>8.9</v>
      </c>
      <c r="F27" s="66">
        <v>7.9</v>
      </c>
      <c r="G27" s="66">
        <v>11.8</v>
      </c>
      <c r="H27" s="66">
        <v>12.8</v>
      </c>
      <c r="I27" s="66">
        <v>8.6999999999999993</v>
      </c>
      <c r="J27" s="57">
        <v>9.9436526399999998</v>
      </c>
      <c r="K27" s="57">
        <v>9.7719869700000004</v>
      </c>
      <c r="L27" s="58">
        <v>8.7747806300000004</v>
      </c>
      <c r="M27" s="58">
        <v>12.722646299999999</v>
      </c>
      <c r="N27" s="58">
        <v>7.6569678400000001</v>
      </c>
    </row>
    <row r="28" spans="1:14" x14ac:dyDescent="0.3">
      <c r="A28" s="12" t="s">
        <v>23</v>
      </c>
      <c r="B28" s="66">
        <v>9.9220411100000003</v>
      </c>
      <c r="C28" s="66">
        <v>9.5307917900000003</v>
      </c>
      <c r="D28" s="66">
        <v>9.5098756400000006</v>
      </c>
      <c r="E28" s="66">
        <v>14.6</v>
      </c>
      <c r="F28" s="66">
        <v>10.1</v>
      </c>
      <c r="G28" s="66">
        <v>13.8</v>
      </c>
      <c r="H28" s="66">
        <v>5.5</v>
      </c>
      <c r="I28" s="66">
        <v>12.8</v>
      </c>
      <c r="J28" s="57">
        <v>12.7431254</v>
      </c>
      <c r="K28" s="57">
        <v>6.01202405</v>
      </c>
      <c r="L28" s="58" t="s">
        <v>48</v>
      </c>
      <c r="M28" s="58" t="s">
        <v>48</v>
      </c>
      <c r="N28" s="58" t="s">
        <v>48</v>
      </c>
    </row>
    <row r="29" spans="1:14" x14ac:dyDescent="0.3">
      <c r="A29" s="12" t="s">
        <v>24</v>
      </c>
      <c r="B29" s="66">
        <v>7.5085324199999999</v>
      </c>
      <c r="C29" s="66">
        <v>8.23045267</v>
      </c>
      <c r="D29" s="66">
        <v>8.2758620700000005</v>
      </c>
      <c r="E29" s="66">
        <v>9.8000000000000007</v>
      </c>
      <c r="F29" s="66">
        <v>15.3</v>
      </c>
      <c r="G29" s="66">
        <v>6.8</v>
      </c>
      <c r="H29" s="66">
        <v>7.5</v>
      </c>
      <c r="I29" s="66">
        <v>14.5</v>
      </c>
      <c r="J29" s="57">
        <v>9.8231827099999993</v>
      </c>
      <c r="K29" s="57">
        <v>12.072434599999999</v>
      </c>
      <c r="L29" s="58" t="s">
        <v>48</v>
      </c>
      <c r="M29" s="58" t="s">
        <v>48</v>
      </c>
      <c r="N29" s="58" t="s">
        <v>48</v>
      </c>
    </row>
    <row r="30" spans="1:14" x14ac:dyDescent="0.3">
      <c r="A30" s="14" t="s">
        <v>31</v>
      </c>
      <c r="B30" s="74">
        <v>7.0615362399999997</v>
      </c>
      <c r="C30" s="74">
        <v>7.3870220199999999</v>
      </c>
      <c r="D30" s="74">
        <v>8.4</v>
      </c>
      <c r="E30" s="74">
        <v>7.2</v>
      </c>
      <c r="F30" s="74">
        <v>9.8000000000000007</v>
      </c>
      <c r="G30" s="74">
        <v>7.5</v>
      </c>
      <c r="H30" s="74">
        <v>11.1</v>
      </c>
      <c r="I30" s="74">
        <v>7</v>
      </c>
      <c r="J30" s="74">
        <v>9.1</v>
      </c>
      <c r="K30" s="74">
        <v>8.3000000000000007</v>
      </c>
      <c r="L30" s="74">
        <v>6.7</v>
      </c>
      <c r="M30" s="74">
        <v>9.3215158900000006</v>
      </c>
      <c r="N30" s="74">
        <v>6.8533968999999999</v>
      </c>
    </row>
    <row r="31" spans="1:14" x14ac:dyDescent="0.3">
      <c r="A31" s="12" t="s">
        <v>25</v>
      </c>
      <c r="B31" s="66">
        <v>5.7537399300000001</v>
      </c>
      <c r="C31" s="66">
        <v>9.2485549099999993</v>
      </c>
      <c r="D31" s="66">
        <v>5.8754406599999998</v>
      </c>
      <c r="E31" s="66">
        <v>11.7</v>
      </c>
      <c r="F31" s="66">
        <v>13.1</v>
      </c>
      <c r="G31" s="66">
        <v>9.8000000000000007</v>
      </c>
      <c r="H31" s="66">
        <v>6.1</v>
      </c>
      <c r="I31" s="66">
        <v>5.8</v>
      </c>
      <c r="J31" s="57">
        <v>5.90318772</v>
      </c>
      <c r="K31" s="57">
        <v>9.7799510999999999</v>
      </c>
      <c r="L31" s="58" t="s">
        <v>48</v>
      </c>
      <c r="M31" s="58" t="s">
        <v>48</v>
      </c>
      <c r="N31" s="58" t="s">
        <v>48</v>
      </c>
    </row>
    <row r="32" spans="1:14" x14ac:dyDescent="0.3">
      <c r="A32" s="12" t="s">
        <v>26</v>
      </c>
      <c r="B32" s="66">
        <v>8.4269662899999993</v>
      </c>
      <c r="C32" s="66">
        <v>2.8735632199999999</v>
      </c>
      <c r="D32" s="66">
        <v>8.5714285700000001</v>
      </c>
      <c r="E32" s="66">
        <v>4.5999999999999996</v>
      </c>
      <c r="F32" s="66">
        <v>6.6</v>
      </c>
      <c r="G32" s="66">
        <v>4.7</v>
      </c>
      <c r="H32" s="66">
        <v>10.4</v>
      </c>
      <c r="I32" s="66">
        <v>6.7</v>
      </c>
      <c r="J32" s="57">
        <v>12.6705653</v>
      </c>
      <c r="K32" s="57">
        <v>8.8932806299999996</v>
      </c>
      <c r="L32" s="58" t="s">
        <v>48</v>
      </c>
      <c r="M32" s="58" t="s">
        <v>48</v>
      </c>
      <c r="N32" s="58" t="s">
        <v>48</v>
      </c>
    </row>
    <row r="33" spans="1:14" x14ac:dyDescent="0.3">
      <c r="A33" s="12" t="s">
        <v>27</v>
      </c>
      <c r="B33" s="66">
        <v>5.4249547900000001</v>
      </c>
      <c r="C33" s="66">
        <v>6.8846815799999996</v>
      </c>
      <c r="D33" s="66">
        <v>5.1993067599999998</v>
      </c>
      <c r="E33" s="66">
        <v>8.6999999999999993</v>
      </c>
      <c r="F33" s="66">
        <v>7.1</v>
      </c>
      <c r="G33" s="66">
        <v>5.5</v>
      </c>
      <c r="H33" s="66">
        <v>12.5</v>
      </c>
      <c r="I33" s="66">
        <v>9.5</v>
      </c>
      <c r="J33" s="57">
        <v>11.8577075</v>
      </c>
      <c r="K33" s="57">
        <v>5.9760956199999997</v>
      </c>
      <c r="L33" s="58" t="s">
        <v>48</v>
      </c>
      <c r="M33" s="58" t="s">
        <v>48</v>
      </c>
      <c r="N33" s="58" t="s">
        <v>48</v>
      </c>
    </row>
    <row r="34" spans="1:14" x14ac:dyDescent="0.3">
      <c r="A34" s="12" t="s">
        <v>28</v>
      </c>
      <c r="B34" s="66">
        <v>6.2240663899999999</v>
      </c>
      <c r="C34" s="66">
        <v>8.0080080099999993</v>
      </c>
      <c r="D34" s="66">
        <v>8.2815735000000004</v>
      </c>
      <c r="E34" s="66">
        <v>3.1</v>
      </c>
      <c r="F34" s="66">
        <v>6.1</v>
      </c>
      <c r="G34" s="66">
        <v>3</v>
      </c>
      <c r="H34" s="66">
        <v>13.1</v>
      </c>
      <c r="I34" s="66">
        <v>7.6</v>
      </c>
      <c r="J34" s="57">
        <v>4.2372881400000004</v>
      </c>
      <c r="K34" s="57">
        <v>10.351966900000001</v>
      </c>
      <c r="L34" s="58" t="s">
        <v>48</v>
      </c>
      <c r="M34" s="58" t="s">
        <v>48</v>
      </c>
      <c r="N34" s="58" t="s">
        <v>48</v>
      </c>
    </row>
    <row r="35" spans="1:14" x14ac:dyDescent="0.3">
      <c r="A35" s="12" t="s">
        <v>29</v>
      </c>
      <c r="B35" s="66">
        <v>3.75</v>
      </c>
      <c r="C35" s="66">
        <v>10.256410300000001</v>
      </c>
      <c r="D35" s="66">
        <v>10.519802</v>
      </c>
      <c r="E35" s="66">
        <v>7.4</v>
      </c>
      <c r="F35" s="66">
        <v>10.4</v>
      </c>
      <c r="G35" s="66">
        <v>5.4</v>
      </c>
      <c r="H35" s="66">
        <v>9.6</v>
      </c>
      <c r="I35" s="66">
        <v>6.9</v>
      </c>
      <c r="J35" s="57">
        <v>8.8383838400000005</v>
      </c>
      <c r="K35" s="57">
        <v>8.88324873</v>
      </c>
      <c r="L35" s="58" t="s">
        <v>48</v>
      </c>
      <c r="M35" s="58" t="s">
        <v>48</v>
      </c>
      <c r="N35" s="58" t="s">
        <v>48</v>
      </c>
    </row>
    <row r="36" spans="1:14" x14ac:dyDescent="0.3">
      <c r="A36" s="12" t="s">
        <v>30</v>
      </c>
      <c r="B36" s="66">
        <v>10.610079600000001</v>
      </c>
      <c r="C36" s="66">
        <v>6.4690026999999999</v>
      </c>
      <c r="D36" s="66">
        <v>8.8251516799999994</v>
      </c>
      <c r="E36" s="66">
        <v>8.3000000000000007</v>
      </c>
      <c r="F36" s="66">
        <v>12.4</v>
      </c>
      <c r="G36" s="66">
        <v>13.2</v>
      </c>
      <c r="H36" s="66">
        <v>13.7</v>
      </c>
      <c r="I36" s="66">
        <v>6.7</v>
      </c>
      <c r="J36" s="57">
        <v>10.602678600000001</v>
      </c>
      <c r="K36" s="57">
        <v>6.3291139200000002</v>
      </c>
      <c r="L36" s="58" t="s">
        <v>48</v>
      </c>
      <c r="M36" s="58" t="s">
        <v>48</v>
      </c>
      <c r="N36" s="58" t="s">
        <v>48</v>
      </c>
    </row>
    <row r="37" spans="1:14" x14ac:dyDescent="0.3">
      <c r="A37" s="15" t="s">
        <v>32</v>
      </c>
      <c r="B37" s="72">
        <v>8.9067335700000001</v>
      </c>
      <c r="C37" s="72">
        <v>9.3615605800000008</v>
      </c>
      <c r="D37" s="72">
        <v>10.148170199999999</v>
      </c>
      <c r="E37" s="72">
        <v>10.300610199999999</v>
      </c>
      <c r="F37" s="72">
        <v>10.983811599999999</v>
      </c>
      <c r="G37" s="72">
        <v>10.944005600000001</v>
      </c>
      <c r="H37" s="72">
        <v>10.908693400000001</v>
      </c>
      <c r="I37" s="72">
        <v>10.8255189</v>
      </c>
      <c r="J37" s="72">
        <v>10.6422066</v>
      </c>
      <c r="K37" s="72">
        <v>10.576813599999999</v>
      </c>
      <c r="L37" s="72">
        <v>10.413612000000001</v>
      </c>
      <c r="M37" s="72">
        <v>10.379690800000001</v>
      </c>
      <c r="N37" s="72">
        <v>9.86155984</v>
      </c>
    </row>
    <row r="38" spans="1:14" x14ac:dyDescent="0.3">
      <c r="A38" s="9" t="s">
        <v>54</v>
      </c>
    </row>
    <row r="39" spans="1:14" x14ac:dyDescent="0.3">
      <c r="A39" s="11" t="s">
        <v>36</v>
      </c>
    </row>
    <row r="40" spans="1:14" x14ac:dyDescent="0.3">
      <c r="A40" s="73" t="s">
        <v>52</v>
      </c>
    </row>
  </sheetData>
  <mergeCells count="2">
    <mergeCell ref="A4:A5"/>
    <mergeCell ref="B4:N4"/>
  </mergeCells>
  <hyperlinks>
    <hyperlink ref="A4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Naissance</vt:lpstr>
      <vt:lpstr>Taux natalité</vt:lpstr>
      <vt:lpstr>Naissance!Zone_d_impression</vt:lpstr>
    </vt:vector>
  </TitlesOfParts>
  <Company>Ville de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Communauté Métropolitaine de Québec</dc:creator>
  <cp:lastModifiedBy>Richard-Choquette, Éloïse (CMQ-DIR)</cp:lastModifiedBy>
  <cp:lastPrinted>2017-02-08T15:31:25Z</cp:lastPrinted>
  <dcterms:created xsi:type="dcterms:W3CDTF">2010-07-22T13:48:07Z</dcterms:created>
  <dcterms:modified xsi:type="dcterms:W3CDTF">2018-11-23T20:04:49Z</dcterms:modified>
</cp:coreProperties>
</file>