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ZAP_Evolution" sheetId="1" r:id="rId1"/>
  </sheets>
  <definedNames>
    <definedName name="_xlnm.Print_Area" localSheetId="0">'ZAP_Evolution'!$A$2:$L$41</definedName>
  </definedNames>
  <calcPr fullCalcOnLoad="1"/>
</workbook>
</file>

<file path=xl/sharedStrings.xml><?xml version="1.0" encoding="utf-8"?>
<sst xmlns="http://schemas.openxmlformats.org/spreadsheetml/2006/main" count="53" uniqueCount="51">
  <si>
    <t>Municipalités</t>
  </si>
  <si>
    <t>Agglomération de Québec</t>
  </si>
  <si>
    <t>Québec</t>
  </si>
  <si>
    <t>L'Ancienne-Lorette</t>
  </si>
  <si>
    <t>Saint-Augustin-de-Desmaures</t>
  </si>
  <si>
    <t>Lévis</t>
  </si>
  <si>
    <t>MRC de La Jacques-Cartier</t>
  </si>
  <si>
    <t>Fossambault-sur-le-Lac</t>
  </si>
  <si>
    <t>Lac-Beauport</t>
  </si>
  <si>
    <t>Lac-Delage</t>
  </si>
  <si>
    <t>Lac-Saint-Joseph</t>
  </si>
  <si>
    <t>Sainte-Brigitte-de-Laval</t>
  </si>
  <si>
    <t>Sainte-Catherine-de-la-Jacques-Cartier</t>
  </si>
  <si>
    <t>Saint-Gabriel-de-Valcartier</t>
  </si>
  <si>
    <t>Shannon</t>
  </si>
  <si>
    <t>Stoneham-et-Tewkesbury</t>
  </si>
  <si>
    <t>MRC de La Côte-de-Beaupré</t>
  </si>
  <si>
    <t>Beaupré</t>
  </si>
  <si>
    <t>Boischatel</t>
  </si>
  <si>
    <t>Château-Richer</t>
  </si>
  <si>
    <t>L'Ange-Gardien</t>
  </si>
  <si>
    <t>Sainte-Anne-de-Beaupré</t>
  </si>
  <si>
    <t>Saint-Ferréol-les-Neiges</t>
  </si>
  <si>
    <t>Saint-Joachim</t>
  </si>
  <si>
    <t>Saint-Tite-des-Caps</t>
  </si>
  <si>
    <t>Saint-Louis-de-Gonzague-du-Cap-Tourmente</t>
  </si>
  <si>
    <t>MRC de L'Île-d'Orléans</t>
  </si>
  <si>
    <t>Sainte-Famille</t>
  </si>
  <si>
    <t>Sainte-Pétronille</t>
  </si>
  <si>
    <t>Saint-François-de-l'Île-d'Orléans</t>
  </si>
  <si>
    <t>Saint-Jean-de-l'Île-d'Orléans</t>
  </si>
  <si>
    <t>Saint-Laurent-de-l'Île-d'Orléans</t>
  </si>
  <si>
    <t>Saint-Pierre-de-l'Île-d'Orléans</t>
  </si>
  <si>
    <t>Communauté métropolitaine de Québec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</si>
  <si>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</si>
  <si>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</si>
  <si>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</si>
  <si>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</si>
  <si>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</si>
  <si>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</si>
  <si>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</si>
  <si>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</si>
  <si>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</si>
  <si>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</si>
  <si>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</si>
  <si>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Source : Commission de protection du territoire agricole de Québec, rapports annuels 2005 à 2014, compilation réalisée par la CMQ.</t>
  </si>
  <si>
    <t>n/a</t>
  </si>
  <si>
    <t>Commission qui ont fait l’objet d’un avis à l’officier de la publicité des droits et ont donc pris effet. Ainsi, une inclusion ou une exclusion autorisée dans l’année ou antérieurement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</si>
  <si>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superficie de la zone agricole tient compte des territoires retenus en zone agricole par décret du gouvernement et des superficies incluses ou exclues par décision de la</t>
    </r>
  </si>
  <si>
    <t>ne sera pas prise en compte tant qu’elle n’aura pas fait l’objet d’un tel avis (Source : CPTAQ, rapports annuels).</t>
  </si>
  <si>
    <r>
      <t>Superficie de la zone agricole effective (ha)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au 31 mars de chaque année de 2004 à 2014</t>
    </r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</si>
</sst>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"/>
    <numFmt numFmtId="165" formatCode="#,##0.0"/>
    <numFmt numFmtId="166" formatCode="0.0%"/>
    <numFmt numFmtId="167" formatCode="_ * #,##0.00_)\ [$€-1]_ ;_ * \(#,##0.00\)\ [$€-1]_ ;_ * &quot;-&quot;??_)\ [$€-1]_ "/>
    <numFmt numFmtId="168" formatCode="0.0"/>
  </numFmts>
  <fonts count="50">
    <font>
      <sz val="10"/>
      <name val="Tahoma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7" fontId="9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33" borderId="10" xfId="54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27" borderId="10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4" fillId="35" borderId="10" xfId="53" applyFont="1" applyFill="1" applyBorder="1" applyAlignment="1">
      <alignment horizontal="left" vertical="center" wrapText="1"/>
      <protection/>
    </xf>
    <xf numFmtId="0" fontId="6" fillId="0" borderId="10" xfId="55" applyFont="1" applyBorder="1">
      <alignment/>
      <protection/>
    </xf>
    <xf numFmtId="0" fontId="4" fillId="36" borderId="10" xfId="53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2" fontId="2" fillId="0" borderId="11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/>
    </xf>
    <xf numFmtId="3" fontId="4" fillId="27" borderId="10" xfId="53" applyNumberFormat="1" applyFont="1" applyFill="1" applyBorder="1" applyAlignment="1">
      <alignment horizontal="center" vertical="center" wrapText="1"/>
      <protection/>
    </xf>
    <xf numFmtId="3" fontId="2" fillId="27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6" fillId="0" borderId="12" xfId="55" applyNumberFormat="1" applyFont="1" applyBorder="1" applyAlignment="1">
      <alignment horizontal="center"/>
      <protection/>
    </xf>
    <xf numFmtId="3" fontId="6" fillId="0" borderId="12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3" fontId="4" fillId="33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Analyse" xfId="53"/>
    <cellStyle name="Normal_Feuil3" xfId="54"/>
    <cellStyle name="Normal_ZAP octobre 201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47625</xdr:rowOff>
    </xdr:from>
    <xdr:to>
      <xdr:col>11</xdr:col>
      <xdr:colOff>0</xdr:colOff>
      <xdr:row>2</xdr:row>
      <xdr:rowOff>0</xdr:rowOff>
    </xdr:to>
    <xdr:pic>
      <xdr:nvPicPr>
        <xdr:cNvPr id="1" name="Picture 1" descr="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476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0</xdr:row>
      <xdr:rowOff>0</xdr:rowOff>
    </xdr:from>
    <xdr:to>
      <xdr:col>12</xdr:col>
      <xdr:colOff>123825</xdr:colOff>
      <xdr:row>2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2"/>
  <sheetViews>
    <sheetView tabSelected="1" zoomScalePageLayoutView="0" workbookViewId="0" topLeftCell="A1">
      <selection activeCell="M38" sqref="M38"/>
    </sheetView>
  </sheetViews>
  <sheetFormatPr defaultColWidth="11.421875" defaultRowHeight="12.75"/>
  <cols>
    <col min="1" max="1" width="37.00390625" style="0" customWidth="1"/>
    <col min="2" max="8" width="8.7109375" style="26" customWidth="1"/>
    <col min="9" max="10" width="8.7109375" style="0" customWidth="1"/>
    <col min="11" max="11" width="8.7109375" style="26" customWidth="1"/>
    <col min="12" max="12" width="8.7109375" style="29" customWidth="1"/>
  </cols>
  <sheetData>
    <row r="1" ht="12.75"/>
    <row r="2" ht="12.75"/>
    <row r="3" spans="1:10" ht="13.5">
      <c r="A3" s="2" t="s">
        <v>50</v>
      </c>
      <c r="B3" s="27"/>
      <c r="C3" s="27"/>
      <c r="D3" s="27"/>
      <c r="E3" s="27"/>
      <c r="F3" s="27"/>
      <c r="G3" s="27"/>
      <c r="H3" s="27"/>
      <c r="J3" s="1"/>
    </row>
    <row r="4" spans="1:12" s="26" customFormat="1" ht="16.5" customHeight="1">
      <c r="A4" s="13" t="s">
        <v>0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44</v>
      </c>
    </row>
    <row r="5" spans="1:12" ht="12.75">
      <c r="A5" s="3" t="s">
        <v>1</v>
      </c>
      <c r="B5" s="28">
        <v>12528</v>
      </c>
      <c r="C5" s="28">
        <v>12528</v>
      </c>
      <c r="D5" s="28">
        <v>12672</v>
      </c>
      <c r="E5" s="28">
        <v>12671</v>
      </c>
      <c r="F5" s="28">
        <v>12489</v>
      </c>
      <c r="G5" s="28">
        <v>12475</v>
      </c>
      <c r="H5" s="28">
        <v>12448</v>
      </c>
      <c r="I5" s="14">
        <f>SUM(I6:I8)</f>
        <v>12422.3</v>
      </c>
      <c r="J5" s="14">
        <f>SUM(J6:J8)</f>
        <v>12412.5</v>
      </c>
      <c r="K5" s="28">
        <v>12394</v>
      </c>
      <c r="L5" s="28">
        <v>12394</v>
      </c>
    </row>
    <row r="6" spans="1:12" ht="12.75">
      <c r="A6" s="4" t="s">
        <v>2</v>
      </c>
      <c r="B6" s="15" t="s">
        <v>46</v>
      </c>
      <c r="C6" s="15"/>
      <c r="D6" s="15">
        <v>5227</v>
      </c>
      <c r="E6" s="15">
        <v>5226</v>
      </c>
      <c r="F6" s="15">
        <v>5192</v>
      </c>
      <c r="G6" s="15">
        <v>5189</v>
      </c>
      <c r="H6" s="15">
        <v>5189</v>
      </c>
      <c r="I6" s="15">
        <v>5167.7</v>
      </c>
      <c r="J6" s="16">
        <v>5157.9</v>
      </c>
      <c r="K6" s="15">
        <v>5147</v>
      </c>
      <c r="L6" s="15">
        <v>5147</v>
      </c>
    </row>
    <row r="7" spans="1:12" ht="12.75">
      <c r="A7" s="4" t="s">
        <v>3</v>
      </c>
      <c r="B7" s="15" t="s">
        <v>46</v>
      </c>
      <c r="C7" s="15"/>
      <c r="D7" s="15">
        <v>4</v>
      </c>
      <c r="E7" s="15">
        <v>4</v>
      </c>
      <c r="F7" s="15">
        <v>4</v>
      </c>
      <c r="G7" s="15">
        <v>4</v>
      </c>
      <c r="H7" s="15">
        <v>4</v>
      </c>
      <c r="I7" s="15">
        <v>3.5</v>
      </c>
      <c r="J7" s="16">
        <v>3.5</v>
      </c>
      <c r="K7" s="15">
        <v>4</v>
      </c>
      <c r="L7" s="15">
        <v>4</v>
      </c>
    </row>
    <row r="8" spans="1:12" ht="12.75">
      <c r="A8" s="4" t="s">
        <v>4</v>
      </c>
      <c r="B8" s="15" t="s">
        <v>46</v>
      </c>
      <c r="C8" s="15"/>
      <c r="D8" s="15">
        <v>7442</v>
      </c>
      <c r="E8" s="15">
        <v>7442</v>
      </c>
      <c r="F8" s="15">
        <v>7294</v>
      </c>
      <c r="G8" s="15">
        <v>7283</v>
      </c>
      <c r="H8" s="15">
        <v>7255</v>
      </c>
      <c r="I8" s="15">
        <v>7251.1</v>
      </c>
      <c r="J8" s="16">
        <v>7251.1</v>
      </c>
      <c r="K8" s="15">
        <v>7243</v>
      </c>
      <c r="L8" s="15">
        <v>7243</v>
      </c>
    </row>
    <row r="9" spans="1:12" ht="12.75">
      <c r="A9" s="5" t="s">
        <v>5</v>
      </c>
      <c r="B9" s="17">
        <v>31903</v>
      </c>
      <c r="C9" s="17">
        <v>31903</v>
      </c>
      <c r="D9" s="17">
        <v>32790</v>
      </c>
      <c r="E9" s="17">
        <v>32789</v>
      </c>
      <c r="F9" s="17">
        <v>32512</v>
      </c>
      <c r="G9" s="17">
        <v>32521</v>
      </c>
      <c r="H9" s="17">
        <v>32520</v>
      </c>
      <c r="I9" s="17">
        <v>32501.3</v>
      </c>
      <c r="J9" s="18">
        <v>32501.3</v>
      </c>
      <c r="K9" s="17">
        <v>32501</v>
      </c>
      <c r="L9" s="17">
        <v>32366</v>
      </c>
    </row>
    <row r="10" spans="1:12" ht="12.75">
      <c r="A10" s="6" t="s">
        <v>6</v>
      </c>
      <c r="B10" s="19">
        <f aca="true" t="shared" si="0" ref="B10:H10">SUM(B11:B19)</f>
        <v>5975</v>
      </c>
      <c r="C10" s="19">
        <f t="shared" si="0"/>
        <v>5975</v>
      </c>
      <c r="D10" s="19">
        <f t="shared" si="0"/>
        <v>6158</v>
      </c>
      <c r="E10" s="19">
        <f t="shared" si="0"/>
        <v>6158</v>
      </c>
      <c r="F10" s="19">
        <f t="shared" si="0"/>
        <v>6158</v>
      </c>
      <c r="G10" s="19">
        <f t="shared" si="0"/>
        <v>6158</v>
      </c>
      <c r="H10" s="19">
        <f t="shared" si="0"/>
        <v>6158</v>
      </c>
      <c r="I10" s="19">
        <f>SUM(I11:I19)</f>
        <v>6157.700000000001</v>
      </c>
      <c r="J10" s="19">
        <f>SUM(J11:J19)</f>
        <v>6146.8</v>
      </c>
      <c r="K10" s="19">
        <f>SUM(K11:K19)</f>
        <v>6147</v>
      </c>
      <c r="L10" s="19">
        <f>SUM(L11:L19)</f>
        <v>6147</v>
      </c>
    </row>
    <row r="11" spans="1:12" ht="12.75">
      <c r="A11" s="4" t="s">
        <v>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6">
        <v>0</v>
      </c>
      <c r="K11" s="15">
        <v>0</v>
      </c>
      <c r="L11" s="15">
        <v>0</v>
      </c>
    </row>
    <row r="12" spans="1:12" ht="12.75">
      <c r="A12" s="4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6">
        <v>0</v>
      </c>
      <c r="K12" s="15">
        <v>0</v>
      </c>
      <c r="L12" s="15">
        <v>0</v>
      </c>
    </row>
    <row r="13" spans="1:12" ht="12.75">
      <c r="A13" s="4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6">
        <v>0</v>
      </c>
      <c r="K13" s="15">
        <v>0</v>
      </c>
      <c r="L13" s="15">
        <v>0</v>
      </c>
    </row>
    <row r="14" spans="1:12" ht="12.75">
      <c r="A14" s="4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6">
        <v>0</v>
      </c>
      <c r="K14" s="15">
        <v>0</v>
      </c>
      <c r="L14" s="15">
        <v>0</v>
      </c>
    </row>
    <row r="15" spans="1:12" ht="12.75">
      <c r="A15" s="4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6">
        <v>0</v>
      </c>
      <c r="K15" s="15">
        <v>0</v>
      </c>
      <c r="L15" s="15">
        <v>0</v>
      </c>
    </row>
    <row r="16" spans="1:12" ht="12" customHeight="1">
      <c r="A16" s="4" t="s">
        <v>12</v>
      </c>
      <c r="B16" s="15">
        <v>4120</v>
      </c>
      <c r="C16" s="15">
        <v>4120</v>
      </c>
      <c r="D16" s="15">
        <v>4176</v>
      </c>
      <c r="E16" s="15">
        <v>4176</v>
      </c>
      <c r="F16" s="15">
        <v>4176</v>
      </c>
      <c r="G16" s="15">
        <v>4176</v>
      </c>
      <c r="H16" s="15">
        <v>4176</v>
      </c>
      <c r="I16" s="15">
        <v>4176.1</v>
      </c>
      <c r="J16" s="16">
        <v>4176.1</v>
      </c>
      <c r="K16" s="15">
        <v>4176</v>
      </c>
      <c r="L16" s="15">
        <v>4176</v>
      </c>
    </row>
    <row r="17" spans="1:12" ht="12.75">
      <c r="A17" s="4" t="s">
        <v>13</v>
      </c>
      <c r="B17" s="15">
        <v>1542</v>
      </c>
      <c r="C17" s="15">
        <v>1542</v>
      </c>
      <c r="D17" s="15">
        <v>1669</v>
      </c>
      <c r="E17" s="15">
        <v>1669</v>
      </c>
      <c r="F17" s="15">
        <v>1669</v>
      </c>
      <c r="G17" s="15">
        <v>1669</v>
      </c>
      <c r="H17" s="15">
        <v>1669</v>
      </c>
      <c r="I17" s="15">
        <v>1668.8</v>
      </c>
      <c r="J17" s="16">
        <v>1657.9</v>
      </c>
      <c r="K17" s="15">
        <v>1658</v>
      </c>
      <c r="L17" s="15">
        <v>1658</v>
      </c>
    </row>
    <row r="18" spans="1:12" ht="12.75">
      <c r="A18" s="4" t="s">
        <v>14</v>
      </c>
      <c r="B18" s="15">
        <v>55</v>
      </c>
      <c r="C18" s="15">
        <v>55</v>
      </c>
      <c r="D18" s="15">
        <v>55</v>
      </c>
      <c r="E18" s="15">
        <v>55</v>
      </c>
      <c r="F18" s="15">
        <v>55</v>
      </c>
      <c r="G18" s="15">
        <v>55</v>
      </c>
      <c r="H18" s="15">
        <v>55</v>
      </c>
      <c r="I18" s="15">
        <v>55</v>
      </c>
      <c r="J18" s="16">
        <v>55</v>
      </c>
      <c r="K18" s="15">
        <v>55</v>
      </c>
      <c r="L18" s="15">
        <v>55</v>
      </c>
    </row>
    <row r="19" spans="1:12" ht="12.75">
      <c r="A19" s="4" t="s">
        <v>15</v>
      </c>
      <c r="B19" s="15">
        <v>258</v>
      </c>
      <c r="C19" s="15">
        <v>258</v>
      </c>
      <c r="D19" s="15">
        <v>258</v>
      </c>
      <c r="E19" s="15">
        <v>258</v>
      </c>
      <c r="F19" s="15">
        <v>258</v>
      </c>
      <c r="G19" s="15">
        <v>258</v>
      </c>
      <c r="H19" s="15">
        <v>258</v>
      </c>
      <c r="I19" s="15">
        <v>257.8</v>
      </c>
      <c r="J19" s="16">
        <v>257.8</v>
      </c>
      <c r="K19" s="15">
        <v>258</v>
      </c>
      <c r="L19" s="15">
        <v>258</v>
      </c>
    </row>
    <row r="20" spans="1:12" ht="12.75">
      <c r="A20" s="7" t="s">
        <v>16</v>
      </c>
      <c r="B20" s="20">
        <f aca="true" t="shared" si="1" ref="B20:H20">SUM(B21:B29)</f>
        <v>24153</v>
      </c>
      <c r="C20" s="20">
        <f t="shared" si="1"/>
        <v>24153</v>
      </c>
      <c r="D20" s="20">
        <f t="shared" si="1"/>
        <v>23945</v>
      </c>
      <c r="E20" s="20">
        <f t="shared" si="1"/>
        <v>23943</v>
      </c>
      <c r="F20" s="20">
        <f t="shared" si="1"/>
        <v>23946</v>
      </c>
      <c r="G20" s="20">
        <f t="shared" si="1"/>
        <v>23944</v>
      </c>
      <c r="H20" s="20">
        <f t="shared" si="1"/>
        <v>23944</v>
      </c>
      <c r="I20" s="20">
        <f>SUM(I21:I29)</f>
        <v>23944.199999999997</v>
      </c>
      <c r="J20" s="20">
        <f>SUM(J21:J29)</f>
        <v>23943.5</v>
      </c>
      <c r="K20" s="20">
        <f>SUM(K21:K29)</f>
        <v>23844</v>
      </c>
      <c r="L20" s="20">
        <f>SUM(L21:L29)</f>
        <v>23767</v>
      </c>
    </row>
    <row r="21" spans="1:12" ht="12.75">
      <c r="A21" s="4" t="s">
        <v>17</v>
      </c>
      <c r="B21" s="15">
        <v>24</v>
      </c>
      <c r="C21" s="15">
        <v>24</v>
      </c>
      <c r="D21" s="15">
        <v>27</v>
      </c>
      <c r="E21" s="15">
        <v>27</v>
      </c>
      <c r="F21" s="15">
        <v>27</v>
      </c>
      <c r="G21" s="15">
        <v>27</v>
      </c>
      <c r="H21" s="15">
        <v>27</v>
      </c>
      <c r="I21" s="15">
        <v>27</v>
      </c>
      <c r="J21" s="16">
        <v>27</v>
      </c>
      <c r="K21" s="15">
        <v>27</v>
      </c>
      <c r="L21" s="15">
        <v>27</v>
      </c>
    </row>
    <row r="22" spans="1:12" ht="12.75">
      <c r="A22" s="4" t="s">
        <v>18</v>
      </c>
      <c r="B22" s="15">
        <v>96</v>
      </c>
      <c r="C22" s="15">
        <v>96</v>
      </c>
      <c r="D22" s="15">
        <v>96</v>
      </c>
      <c r="E22" s="15">
        <v>96</v>
      </c>
      <c r="F22" s="15">
        <v>96</v>
      </c>
      <c r="G22" s="15">
        <v>96</v>
      </c>
      <c r="H22" s="15">
        <v>96</v>
      </c>
      <c r="I22" s="15">
        <v>96.5</v>
      </c>
      <c r="J22" s="16">
        <v>96</v>
      </c>
      <c r="K22" s="15">
        <v>96</v>
      </c>
      <c r="L22" s="15">
        <v>74</v>
      </c>
    </row>
    <row r="23" spans="1:12" ht="12.75">
      <c r="A23" s="4" t="s">
        <v>19</v>
      </c>
      <c r="B23" s="15">
        <v>5582</v>
      </c>
      <c r="C23" s="15">
        <v>5582</v>
      </c>
      <c r="D23" s="15">
        <v>5424</v>
      </c>
      <c r="E23" s="15">
        <v>5422</v>
      </c>
      <c r="F23" s="15">
        <v>5423</v>
      </c>
      <c r="G23" s="15">
        <v>5423</v>
      </c>
      <c r="H23" s="15">
        <v>5423</v>
      </c>
      <c r="I23" s="15">
        <v>5423.2</v>
      </c>
      <c r="J23" s="16">
        <v>5423.2</v>
      </c>
      <c r="K23" s="15">
        <v>5423</v>
      </c>
      <c r="L23" s="15">
        <v>5377</v>
      </c>
    </row>
    <row r="24" spans="1:12" ht="12.75">
      <c r="A24" s="4" t="s">
        <v>20</v>
      </c>
      <c r="B24" s="15">
        <v>5045</v>
      </c>
      <c r="C24" s="15">
        <v>5045</v>
      </c>
      <c r="D24" s="15">
        <v>5021</v>
      </c>
      <c r="E24" s="15">
        <v>5021</v>
      </c>
      <c r="F24" s="15">
        <v>5022</v>
      </c>
      <c r="G24" s="15">
        <v>5022</v>
      </c>
      <c r="H24" s="15">
        <v>5022</v>
      </c>
      <c r="I24" s="15">
        <v>5021.9</v>
      </c>
      <c r="J24" s="16">
        <v>5021.7</v>
      </c>
      <c r="K24" s="15">
        <v>4924</v>
      </c>
      <c r="L24" s="15">
        <v>4924</v>
      </c>
    </row>
    <row r="25" spans="1:12" ht="12.75">
      <c r="A25" s="4" t="s">
        <v>21</v>
      </c>
      <c r="B25" s="15">
        <v>2931</v>
      </c>
      <c r="C25" s="15">
        <v>2931</v>
      </c>
      <c r="D25" s="15">
        <v>2877</v>
      </c>
      <c r="E25" s="15">
        <v>2877</v>
      </c>
      <c r="F25" s="15">
        <v>2878</v>
      </c>
      <c r="G25" s="15">
        <v>2876</v>
      </c>
      <c r="H25" s="15">
        <v>2876</v>
      </c>
      <c r="I25" s="15">
        <v>2876.2</v>
      </c>
      <c r="J25" s="16">
        <v>2876.2</v>
      </c>
      <c r="K25" s="15">
        <v>2876</v>
      </c>
      <c r="L25" s="15">
        <v>2876</v>
      </c>
    </row>
    <row r="26" spans="1:12" ht="12.75">
      <c r="A26" s="4" t="s">
        <v>22</v>
      </c>
      <c r="B26" s="15">
        <v>2783</v>
      </c>
      <c r="C26" s="15">
        <v>2783</v>
      </c>
      <c r="D26" s="15">
        <v>2812</v>
      </c>
      <c r="E26" s="15">
        <v>2812</v>
      </c>
      <c r="F26" s="15">
        <v>2811</v>
      </c>
      <c r="G26" s="15">
        <v>2811</v>
      </c>
      <c r="H26" s="15">
        <v>2811</v>
      </c>
      <c r="I26" s="15">
        <v>2810.8</v>
      </c>
      <c r="J26" s="16">
        <v>2810.8</v>
      </c>
      <c r="K26" s="15">
        <v>2811</v>
      </c>
      <c r="L26" s="15">
        <v>2811</v>
      </c>
    </row>
    <row r="27" spans="1:12" ht="12.75">
      <c r="A27" s="4" t="s">
        <v>23</v>
      </c>
      <c r="B27" s="15">
        <v>2421</v>
      </c>
      <c r="C27" s="15">
        <v>2421</v>
      </c>
      <c r="D27" s="15">
        <v>2271</v>
      </c>
      <c r="E27" s="15">
        <v>2271</v>
      </c>
      <c r="F27" s="15">
        <v>2271</v>
      </c>
      <c r="G27" s="15">
        <v>2271</v>
      </c>
      <c r="H27" s="15">
        <v>2271</v>
      </c>
      <c r="I27" s="15">
        <v>2271</v>
      </c>
      <c r="J27" s="16">
        <v>2271</v>
      </c>
      <c r="K27" s="15">
        <v>2269</v>
      </c>
      <c r="L27" s="15">
        <v>2269</v>
      </c>
    </row>
    <row r="28" spans="1:12" ht="12.75">
      <c r="A28" s="4" t="s">
        <v>24</v>
      </c>
      <c r="B28" s="15">
        <v>4622</v>
      </c>
      <c r="C28" s="15">
        <v>4622</v>
      </c>
      <c r="D28" s="15">
        <v>4626</v>
      </c>
      <c r="E28" s="15">
        <v>4626</v>
      </c>
      <c r="F28" s="15">
        <v>4627</v>
      </c>
      <c r="G28" s="15">
        <v>4627</v>
      </c>
      <c r="H28" s="15">
        <v>4627</v>
      </c>
      <c r="I28" s="15">
        <v>4626.6</v>
      </c>
      <c r="J28" s="16">
        <v>4626.6</v>
      </c>
      <c r="K28" s="15">
        <v>4627</v>
      </c>
      <c r="L28" s="15">
        <v>4618</v>
      </c>
    </row>
    <row r="29" spans="1:12" ht="12.75">
      <c r="A29" s="8" t="s">
        <v>25</v>
      </c>
      <c r="B29" s="21">
        <v>649</v>
      </c>
      <c r="C29" s="21">
        <v>649</v>
      </c>
      <c r="D29" s="21">
        <v>791</v>
      </c>
      <c r="E29" s="21">
        <v>791</v>
      </c>
      <c r="F29" s="21">
        <v>791</v>
      </c>
      <c r="G29" s="21">
        <v>791</v>
      </c>
      <c r="H29" s="21">
        <v>791</v>
      </c>
      <c r="I29" s="21">
        <v>791</v>
      </c>
      <c r="J29" s="22">
        <v>791</v>
      </c>
      <c r="K29" s="21">
        <v>791</v>
      </c>
      <c r="L29" s="21">
        <v>791</v>
      </c>
    </row>
    <row r="30" spans="1:12" ht="12.75">
      <c r="A30" s="9" t="s">
        <v>26</v>
      </c>
      <c r="B30" s="23">
        <f aca="true" t="shared" si="2" ref="B30:H30">SUM(B31:B36)</f>
        <v>18288</v>
      </c>
      <c r="C30" s="23">
        <f t="shared" si="2"/>
        <v>18288</v>
      </c>
      <c r="D30" s="23">
        <f t="shared" si="2"/>
        <v>18518</v>
      </c>
      <c r="E30" s="23">
        <f t="shared" si="2"/>
        <v>18518</v>
      </c>
      <c r="F30" s="23">
        <f t="shared" si="2"/>
        <v>18519</v>
      </c>
      <c r="G30" s="23">
        <f t="shared" si="2"/>
        <v>18521</v>
      </c>
      <c r="H30" s="23">
        <f t="shared" si="2"/>
        <v>18521</v>
      </c>
      <c r="I30" s="23">
        <f>SUM(I31:I36)</f>
        <v>18520.6</v>
      </c>
      <c r="J30" s="23">
        <f>SUM(J31:J36)</f>
        <v>18520.6</v>
      </c>
      <c r="K30" s="23">
        <f>SUM(K31:K36)</f>
        <v>18521</v>
      </c>
      <c r="L30" s="23">
        <f>SUM(L31:L36)</f>
        <v>18521</v>
      </c>
    </row>
    <row r="31" spans="1:12" ht="12.75">
      <c r="A31" s="4" t="s">
        <v>27</v>
      </c>
      <c r="B31" s="15">
        <v>4979</v>
      </c>
      <c r="C31" s="15">
        <v>4979</v>
      </c>
      <c r="D31" s="15">
        <v>5048</v>
      </c>
      <c r="E31" s="15">
        <v>5048</v>
      </c>
      <c r="F31" s="15">
        <v>5056</v>
      </c>
      <c r="G31" s="15">
        <v>5057</v>
      </c>
      <c r="H31" s="15">
        <v>5057</v>
      </c>
      <c r="I31" s="15">
        <v>5056.7</v>
      </c>
      <c r="J31" s="16">
        <v>5056.7</v>
      </c>
      <c r="K31" s="15">
        <v>5057</v>
      </c>
      <c r="L31" s="15">
        <v>5057</v>
      </c>
    </row>
    <row r="32" spans="1:12" ht="12.75">
      <c r="A32" s="4" t="s">
        <v>28</v>
      </c>
      <c r="B32" s="15">
        <v>345</v>
      </c>
      <c r="C32" s="15">
        <v>345</v>
      </c>
      <c r="D32" s="15">
        <v>336</v>
      </c>
      <c r="E32" s="15">
        <v>336</v>
      </c>
      <c r="F32" s="15">
        <v>336</v>
      </c>
      <c r="G32" s="15">
        <v>336</v>
      </c>
      <c r="H32" s="15">
        <v>336</v>
      </c>
      <c r="I32" s="15">
        <v>336</v>
      </c>
      <c r="J32" s="16">
        <v>336</v>
      </c>
      <c r="K32" s="15">
        <v>336</v>
      </c>
      <c r="L32" s="15">
        <v>336</v>
      </c>
    </row>
    <row r="33" spans="1:12" ht="12.75">
      <c r="A33" s="4" t="s">
        <v>29</v>
      </c>
      <c r="B33" s="15">
        <v>2442</v>
      </c>
      <c r="C33" s="15">
        <v>2442</v>
      </c>
      <c r="D33" s="15">
        <v>2495</v>
      </c>
      <c r="E33" s="15">
        <v>2495</v>
      </c>
      <c r="F33" s="15">
        <v>2487</v>
      </c>
      <c r="G33" s="15">
        <v>2487</v>
      </c>
      <c r="H33" s="15">
        <v>2487</v>
      </c>
      <c r="I33" s="15">
        <v>2487</v>
      </c>
      <c r="J33" s="16">
        <v>2487</v>
      </c>
      <c r="K33" s="15">
        <v>2487</v>
      </c>
      <c r="L33" s="15">
        <v>2487</v>
      </c>
    </row>
    <row r="34" spans="1:12" ht="12.75">
      <c r="A34" s="4" t="s">
        <v>30</v>
      </c>
      <c r="B34" s="15">
        <v>4201</v>
      </c>
      <c r="C34" s="15">
        <v>4201</v>
      </c>
      <c r="D34" s="15">
        <v>4181</v>
      </c>
      <c r="E34" s="15">
        <v>4181</v>
      </c>
      <c r="F34" s="15">
        <v>4182</v>
      </c>
      <c r="G34" s="15">
        <v>4182</v>
      </c>
      <c r="H34" s="15">
        <v>4182</v>
      </c>
      <c r="I34" s="15">
        <v>4182</v>
      </c>
      <c r="J34" s="16">
        <v>4182</v>
      </c>
      <c r="K34" s="15">
        <v>4182</v>
      </c>
      <c r="L34" s="15">
        <v>4182</v>
      </c>
    </row>
    <row r="35" spans="1:12" ht="12.75">
      <c r="A35" s="4" t="s">
        <v>31</v>
      </c>
      <c r="B35" s="15">
        <v>3200</v>
      </c>
      <c r="C35" s="15">
        <v>3200</v>
      </c>
      <c r="D35" s="15">
        <v>3301</v>
      </c>
      <c r="E35" s="15">
        <v>3301</v>
      </c>
      <c r="F35" s="15">
        <v>3301</v>
      </c>
      <c r="G35" s="15">
        <v>3302</v>
      </c>
      <c r="H35" s="15">
        <v>3302</v>
      </c>
      <c r="I35" s="15">
        <v>3301.9</v>
      </c>
      <c r="J35" s="16">
        <v>3301.9</v>
      </c>
      <c r="K35" s="15">
        <v>3302</v>
      </c>
      <c r="L35" s="15">
        <v>3302</v>
      </c>
    </row>
    <row r="36" spans="1:12" ht="12.75">
      <c r="A36" s="4" t="s">
        <v>32</v>
      </c>
      <c r="B36" s="15">
        <v>3121</v>
      </c>
      <c r="C36" s="15">
        <v>3121</v>
      </c>
      <c r="D36" s="15">
        <v>3157</v>
      </c>
      <c r="E36" s="15">
        <v>3157</v>
      </c>
      <c r="F36" s="15">
        <v>3157</v>
      </c>
      <c r="G36" s="15">
        <v>3157</v>
      </c>
      <c r="H36" s="15">
        <v>3157</v>
      </c>
      <c r="I36" s="15">
        <v>3157</v>
      </c>
      <c r="J36" s="16">
        <v>3157</v>
      </c>
      <c r="K36" s="15">
        <v>3157</v>
      </c>
      <c r="L36" s="15">
        <v>3157</v>
      </c>
    </row>
    <row r="37" spans="1:12" ht="12.75">
      <c r="A37" s="10" t="s">
        <v>33</v>
      </c>
      <c r="B37" s="24">
        <f aca="true" t="shared" si="3" ref="B37:H37">B5+B9+B10+B20+B30</f>
        <v>92847</v>
      </c>
      <c r="C37" s="24">
        <f t="shared" si="3"/>
        <v>92847</v>
      </c>
      <c r="D37" s="24">
        <f t="shared" si="3"/>
        <v>94083</v>
      </c>
      <c r="E37" s="24">
        <f t="shared" si="3"/>
        <v>94079</v>
      </c>
      <c r="F37" s="24">
        <f t="shared" si="3"/>
        <v>93624</v>
      </c>
      <c r="G37" s="24">
        <f t="shared" si="3"/>
        <v>93619</v>
      </c>
      <c r="H37" s="24">
        <f t="shared" si="3"/>
        <v>93591</v>
      </c>
      <c r="I37" s="24">
        <f>I5+I9+I10+I20+I30</f>
        <v>93546.1</v>
      </c>
      <c r="J37" s="24">
        <f>J5+J9+J10+J20+J30</f>
        <v>93524.70000000001</v>
      </c>
      <c r="K37" s="24">
        <f>K5+K9+K10+K20+K30</f>
        <v>93407</v>
      </c>
      <c r="L37" s="24">
        <f>L5+L9+L10+L20+L30</f>
        <v>93195</v>
      </c>
    </row>
    <row r="38" spans="1:10" ht="12.75">
      <c r="A38" s="11" t="s">
        <v>45</v>
      </c>
      <c r="B38" s="12"/>
      <c r="C38" s="12"/>
      <c r="D38" s="12"/>
      <c r="E38" s="12"/>
      <c r="F38" s="12"/>
      <c r="G38" s="12"/>
      <c r="H38" s="12"/>
      <c r="I38" s="11"/>
      <c r="J38" s="12"/>
    </row>
    <row r="39" spans="1:11" ht="12.75">
      <c r="A39" s="11" t="s">
        <v>48</v>
      </c>
      <c r="B39" s="12"/>
      <c r="C39" s="12"/>
      <c r="D39" s="12"/>
      <c r="E39" s="12"/>
      <c r="F39" s="12"/>
      <c r="G39" s="12"/>
      <c r="H39" s="12"/>
      <c r="I39" s="11"/>
      <c r="J39" s="12"/>
      <c r="K39" s="30"/>
    </row>
    <row r="40" spans="1:11" ht="12.75">
      <c r="A40" s="31" t="s">
        <v>47</v>
      </c>
      <c r="B40" s="30"/>
      <c r="C40" s="30"/>
      <c r="D40" s="30"/>
      <c r="E40" s="30"/>
      <c r="F40" s="30"/>
      <c r="G40" s="30"/>
      <c r="H40" s="30"/>
      <c r="I40" s="31"/>
      <c r="J40" s="31"/>
      <c r="K40" s="30"/>
    </row>
    <row r="41" spans="1:11" ht="12.75">
      <c r="A41" s="31" t="s">
        <v>49</v>
      </c>
      <c r="B41" s="30"/>
      <c r="C41" s="30"/>
      <c r="D41" s="30"/>
      <c r="E41" s="30"/>
      <c r="F41" s="30"/>
      <c r="G41" s="30"/>
      <c r="H41" s="30"/>
      <c r="I41" s="31"/>
      <c r="J41" s="31"/>
      <c r="K41" s="30"/>
    </row>
    <row r="42" spans="1:12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Gendron, Chantal</dc:creator>
  <cp:keywords/>
  <dc:description/>
  <cp:lastModifiedBy>Richard-Choquette, Éloïse (CMQ-DIR)</cp:lastModifiedBy>
  <cp:lastPrinted>2014-09-05T16:00:43Z</cp:lastPrinted>
  <dcterms:created xsi:type="dcterms:W3CDTF">2012-08-09T18:59:18Z</dcterms:created>
  <dcterms:modified xsi:type="dcterms:W3CDTF">2018-11-24T17:41:50Z</dcterms:modified>
  <cp:category/>
  <cp:version/>
  <cp:contentType/>
  <cp:contentStatus/>
</cp:coreProperties>
</file>